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5" documentId="8_{CEBFE99F-55D0-439E-9093-3C582DE778C4}" xr6:coauthVersionLast="47" xr6:coauthVersionMax="47" xr10:uidLastSave="{2990F3C6-0D8A-4B23-AF34-2419DEE35DAA}"/>
  <bookViews>
    <workbookView xWindow="31605" yWindow="1590" windowWidth="21600" windowHeight="11835" xr2:uid="{00000000-000D-0000-FFFF-FFFF00000000}"/>
  </bookViews>
  <sheets>
    <sheet name="CERS NH" sheetId="6" r:id="rId1"/>
    <sheet name="CERS HZ" sheetId="8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" localSheetId="1" hidden="1">[1]TRSNEWS!#REF!</definedName>
    <definedName name="__123Graph_A" hidden="1">[1]TRSNEWS!#REF!</definedName>
    <definedName name="__123Graph_B" localSheetId="1" hidden="1">[1]TRSNEWS!#REF!</definedName>
    <definedName name="__123Graph_B" hidden="1">[1]TRSNEWS!#REF!</definedName>
    <definedName name="__123Graph_X" localSheetId="1" hidden="1">[1]TRSNEWS!#REF!</definedName>
    <definedName name="__123Graph_X" hidden="1">[1]TRSNEWS!#REF!</definedName>
    <definedName name="_Fill" localSheetId="1" hidden="1">#REF!</definedName>
    <definedName name="_Fill" hidden="1">#REF!</definedName>
    <definedName name="_xlnm._FilterDatabase" localSheetId="1" hidden="1">'CERS HZ'!$A$12:$QD$12</definedName>
    <definedName name="_xlnm._FilterDatabase" localSheetId="0" hidden="1">'CERS NH'!$A$12:$QE$12</definedName>
    <definedName name="ActPay">[2]Main!$B$26</definedName>
    <definedName name="AdHocSwitch">[3]calculations!$D$1</definedName>
    <definedName name="ADPVB">[2]Main!$B$61</definedName>
    <definedName name="AL_LY">[4]DocVariables!$B$16</definedName>
    <definedName name="AL_TY">[4]DocVariables!$B$15</definedName>
    <definedName name="ARC_for_Pres" localSheetId="1">#REF!</definedName>
    <definedName name="ARC_for_Pres">#REF!</definedName>
    <definedName name="ARC_TY">[4]DocVariables!$B$19</definedName>
    <definedName name="AssetGroup">[5]Main!$B$13</definedName>
    <definedName name="AVA_LY">[4]DocVariables!$B$11</definedName>
    <definedName name="AVA_TY">[4]DocVariables!$B$10</definedName>
    <definedName name="AVALY">[6]DocVariable!$B$25</definedName>
    <definedName name="BenBen">[2]Main!$B$58</definedName>
    <definedName name="Client">[7]MergeFields!$A$8</definedName>
    <definedName name="ClientName">[5]Main!$B$8</definedName>
    <definedName name="ClientNumber">[5]Main!$B$9</definedName>
    <definedName name="ClientState">[5]Main!$B$10</definedName>
    <definedName name="COLA">[6]Main!$B$20</definedName>
    <definedName name="COLA_CappedAtCPI_YesOrNo">[5]Main!$B$34</definedName>
    <definedName name="COLA_NoneOrAutoOrAdhoc">[5]Main!$B$33</definedName>
    <definedName name="COLA_NONEorSorC">[5]Main!$B$31</definedName>
    <definedName name="COLA_Pct">[5]Main!$B$32</definedName>
    <definedName name="ContDelay">[6]DocVariable!$B$35</definedName>
    <definedName name="CostMethod">[5]Main!$B$14</definedName>
    <definedName name="CountsByDec">[7]LogDecrements!$B$8:$K$81</definedName>
    <definedName name="DisBen">[2]Main!$B$54</definedName>
    <definedName name="EEContRate">[6]Main!$B$13</definedName>
    <definedName name="EFWL_GARS" localSheetId="1">'[8]75 Exhibit3'!#REF!</definedName>
    <definedName name="EFWL_GARS">'[8]75 Exhibit3'!#REF!</definedName>
    <definedName name="EFWL_JSRS" localSheetId="1">'[8]75 Exhibit3'!#REF!</definedName>
    <definedName name="EFWL_JSRS">'[8]75 Exhibit3'!#REF!</definedName>
    <definedName name="EFWL_PORS" localSheetId="1">'[8]75 Exhibit3'!#REF!</definedName>
    <definedName name="EFWL_PORS">'[8]75 Exhibit3'!#REF!</definedName>
    <definedName name="EFWL_SCNG" localSheetId="1">'[8]75 Exhibit3'!#REF!</definedName>
    <definedName name="EFWL_SCNG">'[8]75 Exhibit3'!#REF!</definedName>
    <definedName name="EFWL_SCRS" localSheetId="1">'[8]75 Exhibit3'!#REF!</definedName>
    <definedName name="EFWL_SCRS">'[8]75 Exhibit3'!#REF!</definedName>
    <definedName name="EmployeeFund">[6]DocVariable!$B$52</definedName>
    <definedName name="ExciseTax">[9]FY19ADEC!$J$22</definedName>
    <definedName name="Exp_ActDecs">'[7]Active Qx T12 NoWTC'!$K$10:$U$72</definedName>
    <definedName name="Exp_OTLookup">'[7]Overtime (2)'!$B$9:$L$54</definedName>
    <definedName name="Exp_RetDisQx">'[7]Proposed 2012 Retire Qx'!$AD$10:$AI$101</definedName>
    <definedName name="Exp_RetSvcQx">'[7]Proposed 2012 Retire Qx'!$S$10:$X$101</definedName>
    <definedName name="Exp_SalLookup">'[7]Salary Scale'!$B$10:$F$55</definedName>
    <definedName name="Exp_WithLookup">'[7]Withdraw Qx'!$C$12:$H$36</definedName>
    <definedName name="FISCAL10Year">[7]MergeFields!$A$10</definedName>
    <definedName name="FISCAL2Year">[7]MergeFields!$A$9</definedName>
    <definedName name="FYE">'[8]Inflows Outflows'!$N$1</definedName>
    <definedName name="GainLossHistory" localSheetId="1">#REF!</definedName>
    <definedName name="GainLossHistory">#REF!</definedName>
    <definedName name="I">[6]Main!$B$9</definedName>
    <definedName name="ly">[6]Main!$H$3</definedName>
    <definedName name="maxsvc">'[7]Rate development'!$O$3</definedName>
    <definedName name="MVA_LY">[4]DocVariables!$B$13</definedName>
    <definedName name="MVA_TY">[4]DocVariables!$B$12</definedName>
    <definedName name="NCCreditORP">[6]DocVariable!$B$33</definedName>
    <definedName name="NCCreditRTW">[6]DocVariable!$B$32</definedName>
    <definedName name="ObsInfl">'[7]Rate development'!$H$59</definedName>
    <definedName name="ObsProd">'[7]Rate development'!$H$60</definedName>
    <definedName name="PayAmort">[6]DocVariable!$B$45</definedName>
    <definedName name="Payroll">[4]DocVariables!$B$18</definedName>
    <definedName name="PayrollGrowth">[6]DocVariable!$B$9</definedName>
    <definedName name="Plan">[4]DocVariables!$B$2</definedName>
    <definedName name="_xlnm.Print_Area" localSheetId="1">'CERS HZ'!$A$4:$AH$279</definedName>
    <definedName name="_xlnm.Print_Area" localSheetId="0">'CERS NH'!$A$4:$AI$1150</definedName>
    <definedName name="_xlnm.Print_Titles" localSheetId="1">'CERS HZ'!$A:$B,'CERS HZ'!$4:$12</definedName>
    <definedName name="_xlnm.Print_Titles" localSheetId="0">'CERS NH'!$A:$B,'CERS NH'!$4:$12</definedName>
    <definedName name="qwer" hidden="1">{#N/A,#N/A,FALSE,"ExecSum (A)";#N/A,#N/A,FALSE,"ExecSum (B)";#N/A,#N/A,FALSE,"ExecSum (C)";#N/A,#N/A,FALSE,"ExecSum (D)";#N/A,#N/A,FALSE,"Table 1A";#N/A,#N/A,FALSE,"Table 1B";#N/A,#N/A,FALSE,"Table 1C";#N/A,#N/A,FALSE,"Table 1D";#N/A,#N/A,FALSE,"Table 2A";#N/A,#N/A,FALSE,"Table 2B";#N/A,#N/A,FALSE,"Table 2C";#N/A,#N/A,FALSE,"Table 2D";#N/A,#N/A,FALSE,"Table 3A";#N/A,#N/A,FALSE,"Table 3B";#N/A,#N/A,FALSE,"Table 3C";#N/A,#N/A,FALSE,"Table 3D";#N/A,#N/A,FALSE,"Table 4A";#N/A,#N/A,FALSE,"Table 4B";#N/A,#N/A,FALSE,"Table 4C";#N/A,#N/A,FALSE,"Table 4D";#N/A,#N/A,FALSE,"Table 5a";#N/A,#N/A,FALSE,"Table 5b";#N/A,#N/A,FALSE,"Table 5c";#N/A,#N/A,FALSE,"Table 5d";#N/A,#N/A,FALSE,"Table 7a";#N/A,#N/A,FALSE,"Table 7b";#N/A,#N/A,FALSE,"Table7c";#N/A,#N/A,FALSE,"Table7d";#N/A,#N/A,FALSE,"Table 8a";#N/A,#N/A,FALSE,"Table8b";#N/A,#N/A,FALSE,"Table 8c";#N/A,#N/A,FALSE,"Table8d";#N/A,#N/A,FALSE,"Table 9a";#N/A,#N/A,FALSE,"Table 9b";#N/A,#N/A,FALSE,"Table 9c";#N/A,#N/A,FALSE,"Table 9d";#N/A,#N/A,FALSE,"Table 10";#N/A,#N/A,FALSE,"Table 11a";#N/A,#N/A,FALSE,"Table 11b";#N/A,#N/A,FALSE,"Table 11c";#N/A,#N/A,FALSE,"Table 11d";#N/A,#N/A,FALSE,"Table 12a";#N/A,#N/A,FALSE,"Table 12b";#N/A,#N/A,FALSE,"Table 12c";#N/A,#N/A,FALSE,"Table 12d";#N/A,#N/A,FALSE,"Table 13a";#N/A,#N/A,FALSE,"Table 13b";#N/A,#N/A,FALSE,"Table 13c";#N/A,#N/A,FALSE,"Table 13d";#N/A,#N/A,FALSE,"Table 14a";#N/A,#N/A,FALSE,"Table 14b";#N/A,#N/A,FALSE,"Table 14c";#N/A,#N/A,FALSE,"Table 14d";#N/A,#N/A,FALSE,"Table16a";#N/A,#N/A,FALSE,"Table 16b";#N/A,#N/A,FALSE,"Table 16c";#N/A,#N/A,FALSE,"Table 16d";#N/A,#N/A,FALSE,"Table 17a";#N/A,#N/A,FALSE,"Table 17b";#N/A,#N/A,FALSE,"Table 17c";#N/A,#N/A,FALSE,"Table 17d";#N/A,#N/A,FALSE,"Table 18a";#N/A,#N/A,FALSE,"Table 18b";#N/A,#N/A,FALSE,"Table 18c";#N/A,#N/A,FALSE,"Table 18d";#N/A,#N/A,FALSE,"Table 19a";#N/A,#N/A,FALSE,"Table 19b";#N/A,#N/A,FALSE,"Table 19c";#N/A,#N/A,FALSE,"Table 19d";#N/A,#N/A,FALSE,"Table 23a";#N/A,#N/A,FALSE,"Table 23b";#N/A,#N/A,FALSE,"Table 23c";#N/A,#N/A,FALSE,"Table 23d";#N/A,#N/A,FALSE,"Table 24a";#N/A,#N/A,FALSE,"Table 24b";#N/A,#N/A,FALSE,"Table 24c";#N/A,#N/A,FALSE,"Table 24d"}</definedName>
    <definedName name="results" localSheetId="1">#REF!</definedName>
    <definedName name="results">#REF!</definedName>
    <definedName name="results2" localSheetId="1">#REF!</definedName>
    <definedName name="results2">#REF!</definedName>
    <definedName name="RetBen">[2]Main!$B$50</definedName>
    <definedName name="sadf" hidden="1">{#N/A,#N/A,TRUE,"Input";#N/A,#N/A,TRUE,"Exec Summ";#N/A,#N/A,TRUE,"Table 1";#N/A,#N/A,TRUE,"PVFB";#N/A,#N/A,TRUE,"NC";#N/A,#N/A,TRUE,"Fnd Progress";#N/A,#N/A,TRUE,"ER Cont";#N/A,#N/A,TRUE,"Notes";#N/A,#N/A,TRUE,"Data";#N/A,#N/A,TRUE,"summ data";#N/A,#N/A,TRUE,"Plan Net Assets";#N/A,#N/A,TRUE,"% of Invest";#N/A,#N/A,TRUE,"Recon Pln Assets";#N/A,#N/A,TRUE,"AVA";#N/A,#N/A,TRUE,"Yields";#N/A,#N/A,TRUE,"History of IR";#N/A,#N/A,TRUE,"Inv Exp GL";#N/A,#N/A,TRUE,"All Exp GL";#N/A,#N/A,TRUE,"Chg in UAAL";#N/A,#N/A,TRUE,"Chg funging period";#N/A,#N/A,TRUE,"cash flow";#N/A,#N/A,TRUE,"Solvency";#N/A,#N/A,TRUE,"Proj UAAL";#N/A,#N/A,TRUE,"Age Srv";#N/A,#N/A,TRUE,"Funding Period"}</definedName>
    <definedName name="ty">[6]Main!$B$3</definedName>
    <definedName name="UAAL">[6]DocVariable!$B$34</definedName>
    <definedName name="UAALExhibit" localSheetId="1">#REF!</definedName>
    <definedName name="UAALExhibit">#REF!</definedName>
    <definedName name="UAALLY">[6]DocVariable!$B$38</definedName>
    <definedName name="UAALPayment">[6]DocVariable!$B$20</definedName>
    <definedName name="ValDate">[6]DocVariable!$B$5</definedName>
    <definedName name="ValDateLY">[6]DocVariable!$B$6</definedName>
    <definedName name="ValYear">[6]DocVariable!$B$7</definedName>
    <definedName name="wrn.ACTIVE._.LIABILITIES._.SUMMARY." hidden="1">{#N/A,#N/A,FALSE,"ACTIVE LIABILITIES"}</definedName>
    <definedName name="wrn.ACTUARIAL._.GAIN._.LOSS." hidden="1">{#N/A,#N/A,FALSE,"ACTUARIAL GAIN LOSS"}</definedName>
    <definedName name="wrn.all." hidden="1">{#N/A,#N/A,FALSE,"Fin";#N/A,#N/A,FALSE,"Amort"}</definedName>
    <definedName name="wrn.ASSETS." hidden="1">{"page1",#N/A,FALSE,"93ASSOTH";"page2",#N/A,FALSE,"93ASSOTH";"page3",#N/A,FALSE,"93ASSOTH";"page4",#N/A,FALSE,"93ASSOTH";"page5",#N/A,FALSE,"93ASSOTH"}</definedName>
    <definedName name="wrn.assets.bun." hidden="1">{"PAGE1",#N/A,FALSE,"assets.bun";"PAGE2",#N/A,FALSE,"assets.bun";"PAGE3",#N/A,FALSE,"assets.bun"}</definedName>
    <definedName name="wrn.assets.eva." hidden="1">{"PAGE1",#N/A,FALSE,"assets.eva";"PAGE2",#N/A,FALSE,"assets.eva";"PAGE3",#N/A,FALSE,"assets.eva"}</definedName>
    <definedName name="wrn.assets.loc." hidden="1">{"PAGE1",#N/A,FALSE,"assets.loc";"PAGE2",#N/A,FALSE,"assets.loc";"PAGE3",#N/A,FALSE,"assets.loc"}</definedName>
    <definedName name="wrn.assets.non." hidden="1">{"PAGE1",#N/A,FALSE,"assets.non";"PAGE2",#N/A,FALSE,"assets.non";"PAGE3",#N/A,FALSE,"assets.non"}</definedName>
    <definedName name="wrn.assets.sal." hidden="1">{"PAGE1",#N/A,FALSE,"assets.sal";"PAGE2",#N/A,FALSE,"assets.sal";"PAGE3",#N/A,FALSE,"assets.sal"}</definedName>
    <definedName name="wrn.AVA." hidden="1">{"tabl10",#N/A,FALSE,"AVA";"table9",#N/A,FALSE,"AVA";"Value",#N/A,FALSE,"AVA";"excess",#N/A,FALSE,"AVA"}</definedName>
    <definedName name="wrn.base." hidden="1">{#N/A,#N/A,FALSE,"Financing";#N/A,#N/A,FALSE,"PBO - input";#N/A,#N/A,FALSE,"PBO results";#N/A,#N/A,FALSE,"Valuation Assets";#N/A,#N/A,FALSE,"Reconciliation";#N/A,#N/A,FALSE,"Gain-Loss Derivation";#N/A,#N/A,FALSE,"Gain-Loss by Source"}</definedName>
    <definedName name="wrn.Exh._.I_CombinedBalSht." hidden="1">{#N/A,#N/A,TRUE,"EXHI-BALSHT"}</definedName>
    <definedName name="wrn.Exh._.II_RevExpCombined_ExpTrst." hidden="1">{#N/A,#N/A,TRUE,"EXHII"}</definedName>
    <definedName name="wrn.Exh._.III_RevExp_PensionTrst." hidden="1">{#N/A,#N/A,TRUE,"EXHIII"}</definedName>
    <definedName name="wrn.Exh_A_Assets." hidden="1">{#N/A,#N/A,TRUE,"EXHA-BALSHT"}</definedName>
    <definedName name="wrn.Exh_A_Liab_Eq." hidden="1">{#N/A,#N/A,TRUE,"EXHA-BALSHT (2)"}</definedName>
    <definedName name="wrn.Exh_B_CombExpTrustBalSht." hidden="1">{#N/A,#N/A,TRUE,"EXHB-BALSHT"}</definedName>
    <definedName name="wrn.Exh_C_RevExpCombining_ExpTrst." hidden="1">{#N/A,#N/A,TRUE,"EXHC"}</definedName>
    <definedName name="wrn.Exh_D_Agy_Fds." hidden="1">{#N/A,#N/A,TRUE,"EXHD-AGY"}</definedName>
    <definedName name="wrn.GAINLOSS." hidden="1">{"GainLoss",#N/A,FALSE,"ACTIVE"}</definedName>
    <definedName name="wrn.GASB._.LIABILITIES." hidden="1">{#N/A,#N/A,FALSE,"GASB LIABILITIES"}</definedName>
    <definedName name="wrn.gasball." hidden="1">{"table14a",#N/A,FALSE,"GASB";"table14b",#N/A,FALSE,"GASB";"table14c",#N/A,FALSE,"GASB";"table14d",#N/A,FALSE,"GASB";"table15",#N/A,FALSE,"GASB";"table15_2",#N/A,FALSE,"GASB"}</definedName>
    <definedName name="wrn.growth." hidden="1">{"TABLE12",#N/A,FALSE,"GRTH";"TABLE6",#N/A,FALSE,"GRTH";"TABLE7",#N/A,FALSE,"GRTH"}</definedName>
    <definedName name="wrn.INACTIVE._.LIABILITIES._.SUMMARY." hidden="1">{#N/A,#N/A,FALSE,"INACTIVE LIABILITY SUMMARY"}</definedName>
    <definedName name="wrn.print." hidden="1">{"page1",#N/A,FALSE,"93ASSOTH";"page2",#N/A,FALSE,"93ASSOTH";"page3",#N/A,FALSE,"93ASSOTH";"page4",#N/A,FALSE,"93ASSOTH";"page5",#N/A,FALSE,"93ASSOTH"}</definedName>
    <definedName name="wrn.REPORTS." hidden="1">{"exhibits",#N/A,FALSE,"WS";"ws1",#N/A,FALSE,"RET";"ws2",#N/A,FALSE,"RET";"ws3",#N/A,FALSE,"RET";"ws4",#N/A,FALSE,"VT";"ws5",#N/A,FALSE,"VT";"ws6",#N/A,FALSE,"VT";"ValidActives",#N/A,FALSE,"ACTIVE";"NewEntrants",#N/A,FALSE,"ACTIVE";"TotalActives",#N/A,FALSE,"ACTIVE";"NewEntrants",#N/A,FALSE,"ACTIVE";"LiabSummary",#N/A,FALSE,"ACTIVE";"FundingSummary",#N/A,FALSE,"ACTIVE";"FundingState",#N/A,FALSE,"ACTIVE";"GainLoss",#N/A,FALSE,"ACTIVE"}</definedName>
    <definedName name="wrn.RTReport." hidden="1">{"ws1",#N/A,FALSE,"RET";"ws2",#N/A,FALSE,"RET";"ws3",#N/A,FALSE,"RET"}</definedName>
    <definedName name="wrn.Sch_1_Benefit_Incr_Acct." hidden="1">{#N/A,#N/A,TRUE,"SCH1B"}</definedName>
    <definedName name="wrn.Sch_1_ExpenseAcct." hidden="1">{#N/A,#N/A,TRUE,"SCH1e"}</definedName>
    <definedName name="wrn.Sch_1_Interest._.Acct." hidden="1">{#N/A,#N/A,TRUE,"SCH1i"}</definedName>
    <definedName name="wrn.Sch_1_MemberSavings." hidden="1">{#N/A,#N/A,TRUE,"SCH1M"}</definedName>
    <definedName name="wrn.Sch_1_RetiredReserve." hidden="1">{#N/A,#N/A,TRUE,"SCH1R"}</definedName>
    <definedName name="wrn.Sch_1_StateContrAcct." hidden="1">{#N/A,#N/A,TRUE,"SCH1S "}</definedName>
    <definedName name="wrn.Sch_2_Budget._.Schedule." hidden="1">{#N/A,#N/A,TRUE,"SCH2"}</definedName>
    <definedName name="wrn.Sch_3_Investment._.Portfolio." hidden="1">{#N/A,#N/A,TRUE,"SCH3"}</definedName>
    <definedName name="wrn.STUDY." hidden="1">{"BASIS",#N/A,FALSE,"ACTIVE";"COST",#N/A,FALSE,"ACTIVE";"STUDY",#N/A,FALSE,"ACTIVE"}</definedName>
    <definedName name="wrn.tables." hidden="1">{"tbl1",#N/A,FALSE,"95tbls";"tbl2",#N/A,FALSE,"95tbls";"tbl3",#N/A,FALSE,"95tbls";"tbl4a",#N/A,FALSE,"95tbls";"tbl4b",#N/A,FALSE,"95tbls";"tbl5",#N/A,FALSE,"95tbls";#N/A,#N/A,FALSE,"tbl6";#N/A,#N/A,FALSE,"tbl7";"tbl8",#N/A,FALSE,"95tbls";"tbl9",#N/A,FALSE,"95tbls";"tbl10",#N/A,FALSE,"95tbls";"tbl11",#N/A,FALSE,"95tbls";#N/A,#N/A,FALSE,"tbl12";#N/A,#N/A,FALSE,"tbl13";"tbl14a",#N/A,FALSE,"95tbls";#N/A,#N/A,FALSE,"tbl14b";"tbl14c",#N/A,FALSE,"95tbls";"tbl14d",#N/A,FALSE,"95tbls";"tbl15",#N/A,FALSE,"95tbls";"tbl16",#N/A,FALSE,"95tbls"}</definedName>
    <definedName name="wrn.Valuation." hidden="1">{#N/A,#N/A,FALSE,"Financing";#N/A,#N/A,FALSE,"Assets"}</definedName>
    <definedName name="wrn.VALUATION._.COSTS." hidden="1">{#N/A,#N/A,FALSE,"VALUATION COST #'S"}</definedName>
    <definedName name="wrn.valuation._.exhibits." hidden="1">{#N/A,#N/A,TRUE,"Input";#N/A,#N/A,TRUE,"Exec Summ";#N/A,#N/A,TRUE,"Table 1";#N/A,#N/A,TRUE,"PVFB";#N/A,#N/A,TRUE,"NC";#N/A,#N/A,TRUE,"Fnd Progress";#N/A,#N/A,TRUE,"ER Cont";#N/A,#N/A,TRUE,"Notes";#N/A,#N/A,TRUE,"Data";#N/A,#N/A,TRUE,"summ data";#N/A,#N/A,TRUE,"Plan Net Assets";#N/A,#N/A,TRUE,"% of Invest";#N/A,#N/A,TRUE,"Recon Pln Assets";#N/A,#N/A,TRUE,"AVA";#N/A,#N/A,TRUE,"Yields";#N/A,#N/A,TRUE,"History of IR";#N/A,#N/A,TRUE,"Inv Exp GL";#N/A,#N/A,TRUE,"All Exp GL";#N/A,#N/A,TRUE,"Chg in UAAL";#N/A,#N/A,TRUE,"Chg funging period";#N/A,#N/A,TRUE,"cash flow";#N/A,#N/A,TRUE,"Solvency";#N/A,#N/A,TRUE,"Proj UAAL";#N/A,#N/A,TRUE,"Age Srv";#N/A,#N/A,TRUE,"Funding Period"}</definedName>
    <definedName name="wrn.VTReport." hidden="1">{"APV_VT",#N/A,FALSE,"VT";"Errors",#N/A,FALSE,"VT";"OTH_LIAB",#N/A,FALSE,"VT"}</definedName>
    <definedName name="wrn.Whole._.Report." hidden="1">{#N/A,#N/A,FALSE,"ExecSum (A)";#N/A,#N/A,FALSE,"ExecSum (B)";#N/A,#N/A,FALSE,"ExecSum (C)";#N/A,#N/A,FALSE,"ExecSum (D)";#N/A,#N/A,FALSE,"Table 1A";#N/A,#N/A,FALSE,"Table 1B";#N/A,#N/A,FALSE,"Table 1C";#N/A,#N/A,FALSE,"Table 1D";#N/A,#N/A,FALSE,"Table 2A";#N/A,#N/A,FALSE,"Table 2B";#N/A,#N/A,FALSE,"Table 2C";#N/A,#N/A,FALSE,"Table 2D";#N/A,#N/A,FALSE,"Table 3A";#N/A,#N/A,FALSE,"Table 3B";#N/A,#N/A,FALSE,"Table 3C";#N/A,#N/A,FALSE,"Table 3D";#N/A,#N/A,FALSE,"Table 4A";#N/A,#N/A,FALSE,"Table 4B";#N/A,#N/A,FALSE,"Table 4C";#N/A,#N/A,FALSE,"Table 4D";#N/A,#N/A,FALSE,"Table 5a";#N/A,#N/A,FALSE,"Table 5b";#N/A,#N/A,FALSE,"Table 5c";#N/A,#N/A,FALSE,"Table 5d";#N/A,#N/A,FALSE,"Table 7a";#N/A,#N/A,FALSE,"Table 7b";#N/A,#N/A,FALSE,"Table7c";#N/A,#N/A,FALSE,"Table7d";#N/A,#N/A,FALSE,"Table 8a";#N/A,#N/A,FALSE,"Table8b";#N/A,#N/A,FALSE,"Table 8c";#N/A,#N/A,FALSE,"Table8d";#N/A,#N/A,FALSE,"Table 9a";#N/A,#N/A,FALSE,"Table 9b";#N/A,#N/A,FALSE,"Table 9c";#N/A,#N/A,FALSE,"Table 9d";#N/A,#N/A,FALSE,"Table 10";#N/A,#N/A,FALSE,"Table 11a";#N/A,#N/A,FALSE,"Table 11b";#N/A,#N/A,FALSE,"Table 11c";#N/A,#N/A,FALSE,"Table 11d";#N/A,#N/A,FALSE,"Table 12a";#N/A,#N/A,FALSE,"Table 12b";#N/A,#N/A,FALSE,"Table 12c";#N/A,#N/A,FALSE,"Table 12d";#N/A,#N/A,FALSE,"Table 13a";#N/A,#N/A,FALSE,"Table 13b";#N/A,#N/A,FALSE,"Table 13c";#N/A,#N/A,FALSE,"Table 13d";#N/A,#N/A,FALSE,"Table 14a";#N/A,#N/A,FALSE,"Table 14b";#N/A,#N/A,FALSE,"Table 14c";#N/A,#N/A,FALSE,"Table 14d";#N/A,#N/A,FALSE,"Table16a";#N/A,#N/A,FALSE,"Table 16b";#N/A,#N/A,FALSE,"Table 16c";#N/A,#N/A,FALSE,"Table 16d";#N/A,#N/A,FALSE,"Table 17a";#N/A,#N/A,FALSE,"Table 17b";#N/A,#N/A,FALSE,"Table 17c";#N/A,#N/A,FALSE,"Table 17d";#N/A,#N/A,FALSE,"Table 18a";#N/A,#N/A,FALSE,"Table 18b";#N/A,#N/A,FALSE,"Table 18c";#N/A,#N/A,FALSE,"Table 18d";#N/A,#N/A,FALSE,"Table 19a";#N/A,#N/A,FALSE,"Table 19b";#N/A,#N/A,FALSE,"Table 19c";#N/A,#N/A,FALSE,"Table 19d";#N/A,#N/A,FALSE,"Table 23a";#N/A,#N/A,FALSE,"Table 23b";#N/A,#N/A,FALSE,"Table 23c";#N/A,#N/A,FALSE,"Table 23d";#N/A,#N/A,FALSE,"Table 24a";#N/A,#N/A,FALSE,"Table 24b";#N/A,#N/A,FALSE,"Table 24c";#N/A,#N/A,FALSE,"Table 24d"}</definedName>
    <definedName name="wrn.WSassets." hidden="1">{"change",#N/A,FALSE,"WS";"exhibits",#N/A,FALSE,"WS";"table16",#N/A,FALSE,"WS"}</definedName>
    <definedName name="wrn.YIELD." hidden="1">{"YieldEstimate",#N/A,FALSE,"ACTIVE"}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50" i="6" l="1"/>
  <c r="AD10" i="8" l="1"/>
  <c r="AE10" i="8" s="1"/>
  <c r="AF10" i="8" s="1"/>
  <c r="AH279" i="8" l="1"/>
  <c r="AG279" i="8"/>
  <c r="AF279" i="8"/>
  <c r="AE279" i="8"/>
  <c r="AD279" i="8"/>
  <c r="AC279" i="8"/>
  <c r="AB279" i="8"/>
  <c r="AA279" i="8"/>
  <c r="Z279" i="8"/>
  <c r="Y279" i="8"/>
  <c r="X279" i="8"/>
  <c r="W279" i="8"/>
  <c r="V279" i="8"/>
  <c r="U279" i="8"/>
  <c r="T279" i="8"/>
  <c r="S279" i="8"/>
  <c r="R279" i="8"/>
  <c r="Q279" i="8"/>
  <c r="P279" i="8"/>
  <c r="O279" i="8"/>
  <c r="N279" i="8"/>
  <c r="M279" i="8"/>
  <c r="L279" i="8"/>
  <c r="K279" i="8"/>
  <c r="J279" i="8"/>
  <c r="I279" i="8"/>
  <c r="H279" i="8"/>
  <c r="G279" i="8"/>
  <c r="F279" i="8"/>
  <c r="E279" i="8"/>
  <c r="D279" i="8"/>
  <c r="C279" i="8"/>
  <c r="AI1150" i="6"/>
  <c r="AH1150" i="6"/>
  <c r="AG1150" i="6"/>
  <c r="AF1150" i="6"/>
  <c r="AE1150" i="6"/>
  <c r="AD1150" i="6"/>
  <c r="AC1150" i="6"/>
  <c r="AB1150" i="6"/>
  <c r="AA1150" i="6"/>
  <c r="Z1150" i="6"/>
  <c r="Y1150" i="6"/>
  <c r="X1150" i="6"/>
  <c r="W1150" i="6"/>
  <c r="V1150" i="6"/>
  <c r="U1150" i="6"/>
  <c r="T1150" i="6"/>
  <c r="S1150" i="6"/>
  <c r="R1150" i="6"/>
  <c r="Q1150" i="6"/>
  <c r="P1150" i="6"/>
  <c r="O1150" i="6"/>
  <c r="N1150" i="6"/>
  <c r="M1150" i="6"/>
  <c r="L1150" i="6"/>
  <c r="K1150" i="6"/>
  <c r="J1150" i="6"/>
  <c r="I1150" i="6"/>
  <c r="H1150" i="6"/>
  <c r="G1150" i="6"/>
  <c r="F1150" i="6"/>
  <c r="E1150" i="6"/>
  <c r="D1150" i="6"/>
  <c r="AE10" i="6" l="1"/>
  <c r="AF10" i="6" s="1"/>
  <c r="AG10" i="6" s="1"/>
  <c r="B11" i="8" l="1"/>
  <c r="C11" i="8" s="1"/>
  <c r="D11" i="8" s="1"/>
  <c r="E11" i="8" s="1"/>
  <c r="F11" i="8" s="1"/>
  <c r="G11" i="8" s="1"/>
  <c r="H11" i="8" s="1"/>
  <c r="I11" i="8" s="1"/>
  <c r="J11" i="8" s="1"/>
  <c r="K11" i="8" s="1"/>
  <c r="L11" i="8" s="1"/>
  <c r="M11" i="8" s="1"/>
  <c r="N11" i="8" s="1"/>
  <c r="O11" i="8" s="1"/>
  <c r="P11" i="8" s="1"/>
  <c r="Q11" i="8" s="1"/>
  <c r="R11" i="8" s="1"/>
  <c r="S11" i="8" s="1"/>
  <c r="T11" i="8" s="1"/>
  <c r="U11" i="8" s="1"/>
  <c r="V11" i="8" s="1"/>
  <c r="W11" i="8" s="1"/>
  <c r="X11" i="8" s="1"/>
  <c r="Y11" i="8" s="1"/>
  <c r="Z11" i="8" s="1"/>
  <c r="AA11" i="8" s="1"/>
  <c r="AB11" i="8" s="1"/>
  <c r="AC11" i="8" s="1"/>
  <c r="AD11" i="8" s="1"/>
  <c r="AE11" i="8" s="1"/>
  <c r="AF11" i="8" s="1"/>
  <c r="AG11" i="8" s="1"/>
  <c r="AH11" i="8" s="1"/>
  <c r="AG10" i="8"/>
  <c r="AH10" i="6"/>
  <c r="B11" i="6" l="1"/>
  <c r="C11" i="6" l="1"/>
  <c r="D11" i="6" s="1"/>
  <c r="E11" i="6" s="1"/>
  <c r="F11" i="6" s="1"/>
  <c r="G11" i="6" s="1"/>
  <c r="H11" i="6" s="1"/>
  <c r="I11" i="6" s="1"/>
  <c r="J11" i="6" s="1"/>
  <c r="K11" i="6" s="1"/>
  <c r="L11" i="6" s="1"/>
  <c r="M11" i="6" s="1"/>
  <c r="N11" i="6" s="1"/>
  <c r="O11" i="6" s="1"/>
  <c r="P11" i="6" s="1"/>
  <c r="Q11" i="6" s="1"/>
  <c r="R11" i="6" s="1"/>
  <c r="S11" i="6" s="1"/>
  <c r="T11" i="6" s="1"/>
  <c r="U11" i="6" s="1"/>
  <c r="V11" i="6" s="1"/>
  <c r="W11" i="6" s="1"/>
  <c r="X11" i="6" s="1"/>
  <c r="Y11" i="6" s="1"/>
  <c r="Z11" i="6" s="1"/>
  <c r="AA11" i="6" s="1"/>
  <c r="AB11" i="6" s="1"/>
  <c r="AC11" i="6" s="1"/>
  <c r="AD11" i="6" s="1"/>
  <c r="AE11" i="6" s="1"/>
  <c r="AF11" i="6" s="1"/>
  <c r="AG11" i="6" s="1"/>
  <c r="AH11" i="6" s="1"/>
  <c r="AI11" i="6" s="1"/>
</calcChain>
</file>

<file path=xl/sharedStrings.xml><?xml version="1.0" encoding="utf-8"?>
<sst xmlns="http://schemas.openxmlformats.org/spreadsheetml/2006/main" count="2942" uniqueCount="2329">
  <si>
    <t>OPEB Expense</t>
  </si>
  <si>
    <t>Outstanding Balance of Deferred Outflows of Resources</t>
  </si>
  <si>
    <t>Outstanding Balance of Deferred Inflows of Resources</t>
  </si>
  <si>
    <t>Recognition of Existing Deferred Outflows (Inflows) of Resources for</t>
  </si>
  <si>
    <t>Deferred Amounts</t>
  </si>
  <si>
    <t>Change in</t>
  </si>
  <si>
    <t>Future Measurement Period Ending June 30,</t>
  </si>
  <si>
    <t>from Changes in</t>
  </si>
  <si>
    <t>Proportionate</t>
  </si>
  <si>
    <t>Proportion &amp; Differences</t>
  </si>
  <si>
    <t>Differences Between</t>
  </si>
  <si>
    <t>Total</t>
  </si>
  <si>
    <t>Discount Rate</t>
  </si>
  <si>
    <t>Health Care</t>
  </si>
  <si>
    <t>Share of</t>
  </si>
  <si>
    <t>Between Employer Contrib.</t>
  </si>
  <si>
    <t>Gross</t>
  </si>
  <si>
    <t>Net</t>
  </si>
  <si>
    <t>Implicit Subsidy</t>
  </si>
  <si>
    <t>Employer Contrib.</t>
  </si>
  <si>
    <t>Deferred</t>
  </si>
  <si>
    <t>Participating</t>
  </si>
  <si>
    <t>Employer</t>
  </si>
  <si>
    <t>Implicit</t>
  </si>
  <si>
    <t>Less 1.00%</t>
  </si>
  <si>
    <t>Plus 1.00%</t>
  </si>
  <si>
    <t>Trend Rate</t>
  </si>
  <si>
    <t>Aggregate Plan</t>
  </si>
  <si>
    <t>&amp; Proportionate Share</t>
  </si>
  <si>
    <t>Nonemployer</t>
  </si>
  <si>
    <t>Year Ending</t>
  </si>
  <si>
    <t>Liability</t>
  </si>
  <si>
    <t>Assumption</t>
  </si>
  <si>
    <t>Investment</t>
  </si>
  <si>
    <t>Outflow of</t>
  </si>
  <si>
    <t>Inflow of</t>
  </si>
  <si>
    <t>Employer Code</t>
  </si>
  <si>
    <t>Share</t>
  </si>
  <si>
    <t>Contributions</t>
  </si>
  <si>
    <t>Subsidy</t>
  </si>
  <si>
    <t>1% Decrease</t>
  </si>
  <si>
    <t>1% Increase</t>
  </si>
  <si>
    <t>of Plan Contributions</t>
  </si>
  <si>
    <t>Experience</t>
  </si>
  <si>
    <t>Changes</t>
  </si>
  <si>
    <t>Resources</t>
  </si>
  <si>
    <t>Thereafter</t>
  </si>
  <si>
    <t>014A</t>
  </si>
  <si>
    <t>116A</t>
  </si>
  <si>
    <t>W003</t>
  </si>
  <si>
    <t>W011</t>
  </si>
  <si>
    <t>W015</t>
  </si>
  <si>
    <t>W021</t>
  </si>
  <si>
    <t>W022</t>
  </si>
  <si>
    <t>W036</t>
  </si>
  <si>
    <t>W039</t>
  </si>
  <si>
    <t>W041</t>
  </si>
  <si>
    <t>W055</t>
  </si>
  <si>
    <t>W056</t>
  </si>
  <si>
    <t>W063</t>
  </si>
  <si>
    <t>W073</t>
  </si>
  <si>
    <t>W076</t>
  </si>
  <si>
    <t>W077</t>
  </si>
  <si>
    <t>W082</t>
  </si>
  <si>
    <t>W083</t>
  </si>
  <si>
    <t>W084</t>
  </si>
  <si>
    <t>W087</t>
  </si>
  <si>
    <t>W096</t>
  </si>
  <si>
    <t>W103</t>
  </si>
  <si>
    <t>W106</t>
  </si>
  <si>
    <t>W107</t>
  </si>
  <si>
    <t>W110</t>
  </si>
  <si>
    <t>W113</t>
  </si>
  <si>
    <t>A051</t>
  </si>
  <si>
    <t>A073</t>
  </si>
  <si>
    <t>A113</t>
  </si>
  <si>
    <t>A156</t>
  </si>
  <si>
    <t>AB19</t>
  </si>
  <si>
    <t>B008</t>
  </si>
  <si>
    <t>B010</t>
  </si>
  <si>
    <t>B015</t>
  </si>
  <si>
    <t>B017</t>
  </si>
  <si>
    <t>B018</t>
  </si>
  <si>
    <t>B030</t>
  </si>
  <si>
    <t>B035</t>
  </si>
  <si>
    <t>B038</t>
  </si>
  <si>
    <t>B042</t>
  </si>
  <si>
    <t>B043</t>
  </si>
  <si>
    <t>B045</t>
  </si>
  <si>
    <t>B048</t>
  </si>
  <si>
    <t>B051</t>
  </si>
  <si>
    <t>B052</t>
  </si>
  <si>
    <t>B054</t>
  </si>
  <si>
    <t>B058</t>
  </si>
  <si>
    <t>B061</t>
  </si>
  <si>
    <t>B072</t>
  </si>
  <si>
    <t>B078</t>
  </si>
  <si>
    <t>B084</t>
  </si>
  <si>
    <t>B087</t>
  </si>
  <si>
    <t>B097</t>
  </si>
  <si>
    <t>B098</t>
  </si>
  <si>
    <t>B100</t>
  </si>
  <si>
    <t>B104</t>
  </si>
  <si>
    <t>B106</t>
  </si>
  <si>
    <t>B109</t>
  </si>
  <si>
    <t>B113</t>
  </si>
  <si>
    <t>B116</t>
  </si>
  <si>
    <t>B118</t>
  </si>
  <si>
    <t>B124</t>
  </si>
  <si>
    <t>B156</t>
  </si>
  <si>
    <t>B179</t>
  </si>
  <si>
    <t>B230</t>
  </si>
  <si>
    <t>B256</t>
  </si>
  <si>
    <t>B259</t>
  </si>
  <si>
    <t>B356</t>
  </si>
  <si>
    <t>B456</t>
  </si>
  <si>
    <t>B656</t>
  </si>
  <si>
    <t>B756</t>
  </si>
  <si>
    <t>B856</t>
  </si>
  <si>
    <t>B956</t>
  </si>
  <si>
    <t>C025</t>
  </si>
  <si>
    <t>C079</t>
  </si>
  <si>
    <t>C087</t>
  </si>
  <si>
    <t>C106</t>
  </si>
  <si>
    <t>C118</t>
  </si>
  <si>
    <t>C230</t>
  </si>
  <si>
    <t>C256</t>
  </si>
  <si>
    <t>D017</t>
  </si>
  <si>
    <t>D025</t>
  </si>
  <si>
    <t>D052</t>
  </si>
  <si>
    <t>D071</t>
  </si>
  <si>
    <t>D079</t>
  </si>
  <si>
    <t>D084</t>
  </si>
  <si>
    <t>D098</t>
  </si>
  <si>
    <t>D113</t>
  </si>
  <si>
    <t>D118</t>
  </si>
  <si>
    <t>D135</t>
  </si>
  <si>
    <t>G015</t>
  </si>
  <si>
    <t>GS06</t>
  </si>
  <si>
    <t>J001</t>
  </si>
  <si>
    <t>J002</t>
  </si>
  <si>
    <t>J003</t>
  </si>
  <si>
    <t>J004</t>
  </si>
  <si>
    <t>J005</t>
  </si>
  <si>
    <t>J006</t>
  </si>
  <si>
    <t>J007</t>
  </si>
  <si>
    <t>J008</t>
  </si>
  <si>
    <t>J009</t>
  </si>
  <si>
    <t>J010</t>
  </si>
  <si>
    <t>J011</t>
  </si>
  <si>
    <t>J012</t>
  </si>
  <si>
    <t>J013</t>
  </si>
  <si>
    <t>J014</t>
  </si>
  <si>
    <t>J015</t>
  </si>
  <si>
    <t>J016</t>
  </si>
  <si>
    <t>J017</t>
  </si>
  <si>
    <t>J018</t>
  </si>
  <si>
    <t>J019</t>
  </si>
  <si>
    <t>J021</t>
  </si>
  <si>
    <t>J022</t>
  </si>
  <si>
    <t>J023</t>
  </si>
  <si>
    <t>J024</t>
  </si>
  <si>
    <t>J025</t>
  </si>
  <si>
    <t>J026</t>
  </si>
  <si>
    <t>J027</t>
  </si>
  <si>
    <t>J028</t>
  </si>
  <si>
    <t>J029</t>
  </si>
  <si>
    <t>J030</t>
  </si>
  <si>
    <t>J031</t>
  </si>
  <si>
    <t>J032</t>
  </si>
  <si>
    <t>J033</t>
  </si>
  <si>
    <t>J034</t>
  </si>
  <si>
    <t>J035</t>
  </si>
  <si>
    <t>J037</t>
  </si>
  <si>
    <t>J038</t>
  </si>
  <si>
    <t>J039</t>
  </si>
  <si>
    <t>J040</t>
  </si>
  <si>
    <t>J041</t>
  </si>
  <si>
    <t>J042</t>
  </si>
  <si>
    <t>J043</t>
  </si>
  <si>
    <t>J044</t>
  </si>
  <si>
    <t>J045</t>
  </si>
  <si>
    <t>J046</t>
  </si>
  <si>
    <t>J047</t>
  </si>
  <si>
    <t>J048</t>
  </si>
  <si>
    <t>J049</t>
  </si>
  <si>
    <t>J050</t>
  </si>
  <si>
    <t>J051</t>
  </si>
  <si>
    <t>J052</t>
  </si>
  <si>
    <t>J053</t>
  </si>
  <si>
    <t>J054</t>
  </si>
  <si>
    <t>J055</t>
  </si>
  <si>
    <t>J056</t>
  </si>
  <si>
    <t>J057</t>
  </si>
  <si>
    <t>J058</t>
  </si>
  <si>
    <t>J059</t>
  </si>
  <si>
    <t>J060</t>
  </si>
  <si>
    <t>J061</t>
  </si>
  <si>
    <t>J062</t>
  </si>
  <si>
    <t>J063</t>
  </si>
  <si>
    <t>J064</t>
  </si>
  <si>
    <t>J065</t>
  </si>
  <si>
    <t>J066</t>
  </si>
  <si>
    <t>J067</t>
  </si>
  <si>
    <t>J068</t>
  </si>
  <si>
    <t>J069</t>
  </si>
  <si>
    <t>J070</t>
  </si>
  <si>
    <t>J071</t>
  </si>
  <si>
    <t>J072</t>
  </si>
  <si>
    <t>J073</t>
  </si>
  <si>
    <t>J074</t>
  </si>
  <si>
    <t>J075</t>
  </si>
  <si>
    <t>J076</t>
  </si>
  <si>
    <t>J077</t>
  </si>
  <si>
    <t>J078</t>
  </si>
  <si>
    <t>J079</t>
  </si>
  <si>
    <t>J080</t>
  </si>
  <si>
    <t>J081</t>
  </si>
  <si>
    <t>J082</t>
  </si>
  <si>
    <t>J083</t>
  </si>
  <si>
    <t>J084</t>
  </si>
  <si>
    <t>J085</t>
  </si>
  <si>
    <t>J086</t>
  </si>
  <si>
    <t>J087</t>
  </si>
  <si>
    <t>J088</t>
  </si>
  <si>
    <t>J089</t>
  </si>
  <si>
    <t>J090</t>
  </si>
  <si>
    <t>J091</t>
  </si>
  <si>
    <t>J092</t>
  </si>
  <si>
    <t>J093</t>
  </si>
  <si>
    <t>J094</t>
  </si>
  <si>
    <t>J095</t>
  </si>
  <si>
    <t>J096</t>
  </si>
  <si>
    <t>J097</t>
  </si>
  <si>
    <t>J098</t>
  </si>
  <si>
    <t>J099</t>
  </si>
  <si>
    <t>J100</t>
  </si>
  <si>
    <t>J101</t>
  </si>
  <si>
    <t>J102</t>
  </si>
  <si>
    <t>J103</t>
  </si>
  <si>
    <t>J104</t>
  </si>
  <si>
    <t>J105</t>
  </si>
  <si>
    <t>J106</t>
  </si>
  <si>
    <t>J107</t>
  </si>
  <si>
    <t>J108</t>
  </si>
  <si>
    <t>J109</t>
  </si>
  <si>
    <t>J110</t>
  </si>
  <si>
    <t>J111</t>
  </si>
  <si>
    <t>J112</t>
  </si>
  <si>
    <t>J113</t>
  </si>
  <si>
    <t>J115</t>
  </si>
  <si>
    <t>J117</t>
  </si>
  <si>
    <t>J118</t>
  </si>
  <si>
    <t>J119</t>
  </si>
  <si>
    <t>J120</t>
  </si>
  <si>
    <t>J124</t>
  </si>
  <si>
    <t>J134</t>
  </si>
  <si>
    <t>J135</t>
  </si>
  <si>
    <t>J154</t>
  </si>
  <si>
    <t>J156</t>
  </si>
  <si>
    <t>J178</t>
  </si>
  <si>
    <t>J179</t>
  </si>
  <si>
    <t>J190</t>
  </si>
  <si>
    <t>J200</t>
  </si>
  <si>
    <t>J203</t>
  </si>
  <si>
    <t>J205</t>
  </si>
  <si>
    <t>J210</t>
  </si>
  <si>
    <t>J214</t>
  </si>
  <si>
    <t>J217</t>
  </si>
  <si>
    <t>J219</t>
  </si>
  <si>
    <t>J224</t>
  </si>
  <si>
    <t>J234</t>
  </si>
  <si>
    <t>J256</t>
  </si>
  <si>
    <t>J259</t>
  </si>
  <si>
    <t>J305</t>
  </si>
  <si>
    <t>J310</t>
  </si>
  <si>
    <t>J314</t>
  </si>
  <si>
    <t>J317</t>
  </si>
  <si>
    <t>J319</t>
  </si>
  <si>
    <t>J324</t>
  </si>
  <si>
    <t>J334</t>
  </si>
  <si>
    <t>J356</t>
  </si>
  <si>
    <t>J359</t>
  </si>
  <si>
    <t>J405</t>
  </si>
  <si>
    <t>J414</t>
  </si>
  <si>
    <t>J417</t>
  </si>
  <si>
    <t>J419</t>
  </si>
  <si>
    <t>J424</t>
  </si>
  <si>
    <t>J434</t>
  </si>
  <si>
    <t>J456</t>
  </si>
  <si>
    <t>J459</t>
  </si>
  <si>
    <t>J510</t>
  </si>
  <si>
    <t>J514</t>
  </si>
  <si>
    <t>J519</t>
  </si>
  <si>
    <t>J524</t>
  </si>
  <si>
    <t>J534</t>
  </si>
  <si>
    <t>J556</t>
  </si>
  <si>
    <t>J559</t>
  </si>
  <si>
    <t>J610</t>
  </si>
  <si>
    <t>J614</t>
  </si>
  <si>
    <t>J619</t>
  </si>
  <si>
    <t>J656</t>
  </si>
  <si>
    <t>J710</t>
  </si>
  <si>
    <t>J714</t>
  </si>
  <si>
    <t>J719</t>
  </si>
  <si>
    <t>J756</t>
  </si>
  <si>
    <t>J759</t>
  </si>
  <si>
    <t>J810</t>
  </si>
  <si>
    <t>J814</t>
  </si>
  <si>
    <t>J819</t>
  </si>
  <si>
    <t>J834</t>
  </si>
  <si>
    <t>J856</t>
  </si>
  <si>
    <t>J859</t>
  </si>
  <si>
    <t>J910</t>
  </si>
  <si>
    <t>J914</t>
  </si>
  <si>
    <t>J919</t>
  </si>
  <si>
    <t>J956</t>
  </si>
  <si>
    <t>J959</t>
  </si>
  <si>
    <t>K001</t>
  </si>
  <si>
    <t>K002</t>
  </si>
  <si>
    <t>K003</t>
  </si>
  <si>
    <t>K004</t>
  </si>
  <si>
    <t>K005</t>
  </si>
  <si>
    <t>K006</t>
  </si>
  <si>
    <t>K007</t>
  </si>
  <si>
    <t>K009</t>
  </si>
  <si>
    <t>K010</t>
  </si>
  <si>
    <t>K011</t>
  </si>
  <si>
    <t>K012</t>
  </si>
  <si>
    <t>K013</t>
  </si>
  <si>
    <t>K014</t>
  </si>
  <si>
    <t>K015</t>
  </si>
  <si>
    <t>K016</t>
  </si>
  <si>
    <t>K017</t>
  </si>
  <si>
    <t>K018</t>
  </si>
  <si>
    <t>K019</t>
  </si>
  <si>
    <t>K020</t>
  </si>
  <si>
    <t>K021</t>
  </si>
  <si>
    <t>K022</t>
  </si>
  <si>
    <t>K023</t>
  </si>
  <si>
    <t>K025</t>
  </si>
  <si>
    <t>K026</t>
  </si>
  <si>
    <t>K027</t>
  </si>
  <si>
    <t>K028</t>
  </si>
  <si>
    <t>K029</t>
  </si>
  <si>
    <t>K030</t>
  </si>
  <si>
    <t>K032</t>
  </si>
  <si>
    <t>K033</t>
  </si>
  <si>
    <t>K034</t>
  </si>
  <si>
    <t>K035</t>
  </si>
  <si>
    <t>K036</t>
  </si>
  <si>
    <t>K038</t>
  </si>
  <si>
    <t>K039</t>
  </si>
  <si>
    <t>K040</t>
  </si>
  <si>
    <t>K041</t>
  </si>
  <si>
    <t>K042</t>
  </si>
  <si>
    <t>K043</t>
  </si>
  <si>
    <t>K044</t>
  </si>
  <si>
    <t>K045</t>
  </si>
  <si>
    <t>K046</t>
  </si>
  <si>
    <t>K047</t>
  </si>
  <si>
    <t>K048</t>
  </si>
  <si>
    <t>K049</t>
  </si>
  <si>
    <t>K050</t>
  </si>
  <si>
    <t>K052</t>
  </si>
  <si>
    <t>K055</t>
  </si>
  <si>
    <t>K057</t>
  </si>
  <si>
    <t>K058</t>
  </si>
  <si>
    <t>K060</t>
  </si>
  <si>
    <t>K061</t>
  </si>
  <si>
    <t>K062</t>
  </si>
  <si>
    <t>K063</t>
  </si>
  <si>
    <t>K064</t>
  </si>
  <si>
    <t>K065</t>
  </si>
  <si>
    <t>K066</t>
  </si>
  <si>
    <t>K067</t>
  </si>
  <si>
    <t>K068</t>
  </si>
  <si>
    <t>K069</t>
  </si>
  <si>
    <t>K070</t>
  </si>
  <si>
    <t>K071</t>
  </si>
  <si>
    <t>K072</t>
  </si>
  <si>
    <t>K073</t>
  </si>
  <si>
    <t>K074</t>
  </si>
  <si>
    <t>K075</t>
  </si>
  <si>
    <t>K077</t>
  </si>
  <si>
    <t>K078</t>
  </si>
  <si>
    <t>K079</t>
  </si>
  <si>
    <t>K080</t>
  </si>
  <si>
    <t>K081</t>
  </si>
  <si>
    <t>K082</t>
  </si>
  <si>
    <t>K083</t>
  </si>
  <si>
    <t>K085</t>
  </si>
  <si>
    <t>K086</t>
  </si>
  <si>
    <t>K087</t>
  </si>
  <si>
    <t>K088</t>
  </si>
  <si>
    <t>K089</t>
  </si>
  <si>
    <t>K090</t>
  </si>
  <si>
    <t>K091</t>
  </si>
  <si>
    <t>K092</t>
  </si>
  <si>
    <t>K093</t>
  </si>
  <si>
    <t>K094</t>
  </si>
  <si>
    <t>K095</t>
  </si>
  <si>
    <t>K096</t>
  </si>
  <si>
    <t>K097</t>
  </si>
  <si>
    <t>K098</t>
  </si>
  <si>
    <t>K099</t>
  </si>
  <si>
    <t>K100</t>
  </si>
  <si>
    <t>K101</t>
  </si>
  <si>
    <t>K102</t>
  </si>
  <si>
    <t>K103</t>
  </si>
  <si>
    <t>K104</t>
  </si>
  <si>
    <t>K105</t>
  </si>
  <si>
    <t>K106</t>
  </si>
  <si>
    <t>K107</t>
  </si>
  <si>
    <t>K108</t>
  </si>
  <si>
    <t>K109</t>
  </si>
  <si>
    <t>K110</t>
  </si>
  <si>
    <t>K111</t>
  </si>
  <si>
    <t>K112</t>
  </si>
  <si>
    <t>K113</t>
  </si>
  <si>
    <t>K114</t>
  </si>
  <si>
    <t>K115</t>
  </si>
  <si>
    <t>K116</t>
  </si>
  <si>
    <t>K117</t>
  </si>
  <si>
    <t>K118</t>
  </si>
  <si>
    <t>K119</t>
  </si>
  <si>
    <t>K120</t>
  </si>
  <si>
    <t>K137</t>
  </si>
  <si>
    <t>K141</t>
  </si>
  <si>
    <t>K181</t>
  </si>
  <si>
    <t>K214</t>
  </si>
  <si>
    <t>K219</t>
  </si>
  <si>
    <t>K237</t>
  </si>
  <si>
    <t>K256</t>
  </si>
  <si>
    <t>K314</t>
  </si>
  <si>
    <t>K315</t>
  </si>
  <si>
    <t>K319</t>
  </si>
  <si>
    <t>K337</t>
  </si>
  <si>
    <t>K356</t>
  </si>
  <si>
    <t>K414</t>
  </si>
  <si>
    <t>K459</t>
  </si>
  <si>
    <t>K519</t>
  </si>
  <si>
    <t>K559</t>
  </si>
  <si>
    <t>K614</t>
  </si>
  <si>
    <t>K619</t>
  </si>
  <si>
    <t>K659</t>
  </si>
  <si>
    <t>K719</t>
  </si>
  <si>
    <t>K759</t>
  </si>
  <si>
    <t>K856</t>
  </si>
  <si>
    <t>K859</t>
  </si>
  <si>
    <t>K959</t>
  </si>
  <si>
    <t>L002</t>
  </si>
  <si>
    <t>L003</t>
  </si>
  <si>
    <t>L004</t>
  </si>
  <si>
    <t>L005</t>
  </si>
  <si>
    <t>L006</t>
  </si>
  <si>
    <t>L007</t>
  </si>
  <si>
    <t>L008</t>
  </si>
  <si>
    <t>L009</t>
  </si>
  <si>
    <t>L010</t>
  </si>
  <si>
    <t>L011</t>
  </si>
  <si>
    <t>L012</t>
  </si>
  <si>
    <t>L013</t>
  </si>
  <si>
    <t>L014</t>
  </si>
  <si>
    <t>L015</t>
  </si>
  <si>
    <t>L016</t>
  </si>
  <si>
    <t>L018</t>
  </si>
  <si>
    <t>L021</t>
  </si>
  <si>
    <t>L022</t>
  </si>
  <si>
    <t>L023</t>
  </si>
  <si>
    <t>L024</t>
  </si>
  <si>
    <t>L025</t>
  </si>
  <si>
    <t>L026</t>
  </si>
  <si>
    <t>L027</t>
  </si>
  <si>
    <t>L028</t>
  </si>
  <si>
    <t>L029</t>
  </si>
  <si>
    <t>L031</t>
  </si>
  <si>
    <t>L032</t>
  </si>
  <si>
    <t>L033</t>
  </si>
  <si>
    <t>L035</t>
  </si>
  <si>
    <t>L036</t>
  </si>
  <si>
    <t>L038</t>
  </si>
  <si>
    <t>L039</t>
  </si>
  <si>
    <t>L041</t>
  </si>
  <si>
    <t>L042</t>
  </si>
  <si>
    <t>L043</t>
  </si>
  <si>
    <t>L044</t>
  </si>
  <si>
    <t>L045</t>
  </si>
  <si>
    <t>L046</t>
  </si>
  <si>
    <t>L047</t>
  </si>
  <si>
    <t>L049</t>
  </si>
  <si>
    <t>L050</t>
  </si>
  <si>
    <t>L051</t>
  </si>
  <si>
    <t>L052</t>
  </si>
  <si>
    <t>L054</t>
  </si>
  <si>
    <t>L057</t>
  </si>
  <si>
    <t>L058</t>
  </si>
  <si>
    <t>L060</t>
  </si>
  <si>
    <t>L061</t>
  </si>
  <si>
    <t>L062</t>
  </si>
  <si>
    <t>L063</t>
  </si>
  <si>
    <t>L064</t>
  </si>
  <si>
    <t>L065</t>
  </si>
  <si>
    <t>L066</t>
  </si>
  <si>
    <t>L067</t>
  </si>
  <si>
    <t>L068</t>
  </si>
  <si>
    <t>L069</t>
  </si>
  <si>
    <t>L071</t>
  </si>
  <si>
    <t>L072</t>
  </si>
  <si>
    <t>L073</t>
  </si>
  <si>
    <t>L074</t>
  </si>
  <si>
    <t>L075</t>
  </si>
  <si>
    <t>L076</t>
  </si>
  <si>
    <t>L077</t>
  </si>
  <si>
    <t>L078</t>
  </si>
  <si>
    <t>L079</t>
  </si>
  <si>
    <t>L080</t>
  </si>
  <si>
    <t>L082</t>
  </si>
  <si>
    <t>L083</t>
  </si>
  <si>
    <t>L084</t>
  </si>
  <si>
    <t>L085</t>
  </si>
  <si>
    <t>L086</t>
  </si>
  <si>
    <t>L087</t>
  </si>
  <si>
    <t>L088</t>
  </si>
  <si>
    <t>L090</t>
  </si>
  <si>
    <t>L091</t>
  </si>
  <si>
    <t>L092</t>
  </si>
  <si>
    <t>L093</t>
  </si>
  <si>
    <t>L096</t>
  </si>
  <si>
    <t>L099</t>
  </si>
  <si>
    <t>L100</t>
  </si>
  <si>
    <t>L102</t>
  </si>
  <si>
    <t>L103</t>
  </si>
  <si>
    <t>L104</t>
  </si>
  <si>
    <t>L105</t>
  </si>
  <si>
    <t>L106</t>
  </si>
  <si>
    <t>L107</t>
  </si>
  <si>
    <t>L108</t>
  </si>
  <si>
    <t>L109</t>
  </si>
  <si>
    <t>L110</t>
  </si>
  <si>
    <t>L111</t>
  </si>
  <si>
    <t>L112</t>
  </si>
  <si>
    <t>L113</t>
  </si>
  <si>
    <t>L114</t>
  </si>
  <si>
    <t>L115</t>
  </si>
  <si>
    <t>L118</t>
  </si>
  <si>
    <t>L119</t>
  </si>
  <si>
    <t>L120</t>
  </si>
  <si>
    <t>L141</t>
  </si>
  <si>
    <t>L156</t>
  </si>
  <si>
    <t>L159</t>
  </si>
  <si>
    <t>L256</t>
  </si>
  <si>
    <t>L356</t>
  </si>
  <si>
    <t>L656</t>
  </si>
  <si>
    <t>L756</t>
  </si>
  <si>
    <t>L959</t>
  </si>
  <si>
    <t>M001</t>
  </si>
  <si>
    <t>M003</t>
  </si>
  <si>
    <t>M005</t>
  </si>
  <si>
    <t>M006</t>
  </si>
  <si>
    <t>M007</t>
  </si>
  <si>
    <t>M008</t>
  </si>
  <si>
    <t>M009</t>
  </si>
  <si>
    <t>M010</t>
  </si>
  <si>
    <t>M011</t>
  </si>
  <si>
    <t>M012</t>
  </si>
  <si>
    <t>M013</t>
  </si>
  <si>
    <t>M014</t>
  </si>
  <si>
    <t>M015</t>
  </si>
  <si>
    <t>M017</t>
  </si>
  <si>
    <t>M018</t>
  </si>
  <si>
    <t>M019</t>
  </si>
  <si>
    <t>M020</t>
  </si>
  <si>
    <t>M021</t>
  </si>
  <si>
    <t>M022</t>
  </si>
  <si>
    <t>M023</t>
  </si>
  <si>
    <t>M024</t>
  </si>
  <si>
    <t>M025</t>
  </si>
  <si>
    <t>M026</t>
  </si>
  <si>
    <t>M027</t>
  </si>
  <si>
    <t>M029</t>
  </si>
  <si>
    <t>M030</t>
  </si>
  <si>
    <t>M031</t>
  </si>
  <si>
    <t>M033</t>
  </si>
  <si>
    <t>M034</t>
  </si>
  <si>
    <t>M035</t>
  </si>
  <si>
    <t>M037</t>
  </si>
  <si>
    <t>M038</t>
  </si>
  <si>
    <t>M039</t>
  </si>
  <si>
    <t>M040</t>
  </si>
  <si>
    <t>M041</t>
  </si>
  <si>
    <t>M042</t>
  </si>
  <si>
    <t>M043</t>
  </si>
  <si>
    <t>M044</t>
  </si>
  <si>
    <t>M045</t>
  </si>
  <si>
    <t>M046</t>
  </si>
  <si>
    <t>M047</t>
  </si>
  <si>
    <t>M048</t>
  </si>
  <si>
    <t>M049</t>
  </si>
  <si>
    <t>M050</t>
  </si>
  <si>
    <t>M051</t>
  </si>
  <si>
    <t>M052</t>
  </si>
  <si>
    <t>M054</t>
  </si>
  <si>
    <t>M056</t>
  </si>
  <si>
    <t>M057</t>
  </si>
  <si>
    <t>M058</t>
  </si>
  <si>
    <t>M059</t>
  </si>
  <si>
    <t>M060</t>
  </si>
  <si>
    <t>M061</t>
  </si>
  <si>
    <t>M062</t>
  </si>
  <si>
    <t>M064</t>
  </si>
  <si>
    <t>M065</t>
  </si>
  <si>
    <t>M067</t>
  </si>
  <si>
    <t>M068</t>
  </si>
  <si>
    <t>M069</t>
  </si>
  <si>
    <t>M070</t>
  </si>
  <si>
    <t>M073</t>
  </si>
  <si>
    <t>M075</t>
  </si>
  <si>
    <t>M076</t>
  </si>
  <si>
    <t>M077</t>
  </si>
  <si>
    <t>M078</t>
  </si>
  <si>
    <t>M079</t>
  </si>
  <si>
    <t>M081</t>
  </si>
  <si>
    <t>M082</t>
  </si>
  <si>
    <t>M084</t>
  </si>
  <si>
    <t>M085</t>
  </si>
  <si>
    <t>M087</t>
  </si>
  <si>
    <t>M088</t>
  </si>
  <si>
    <t>M090</t>
  </si>
  <si>
    <t>M091</t>
  </si>
  <si>
    <t>M092</t>
  </si>
  <si>
    <t>M093</t>
  </si>
  <si>
    <t>M096</t>
  </si>
  <si>
    <t>M097</t>
  </si>
  <si>
    <t>M098</t>
  </si>
  <si>
    <t>M099</t>
  </si>
  <si>
    <t>M100</t>
  </si>
  <si>
    <t>M104</t>
  </si>
  <si>
    <t>M105</t>
  </si>
  <si>
    <t>M106</t>
  </si>
  <si>
    <t>M107</t>
  </si>
  <si>
    <t>M108</t>
  </si>
  <si>
    <t>M109</t>
  </si>
  <si>
    <t>M110</t>
  </si>
  <si>
    <t>M111</t>
  </si>
  <si>
    <t>M112</t>
  </si>
  <si>
    <t>M113</t>
  </si>
  <si>
    <t>M115</t>
  </si>
  <si>
    <t>M116</t>
  </si>
  <si>
    <t>M117</t>
  </si>
  <si>
    <t>M118</t>
  </si>
  <si>
    <t>M119</t>
  </si>
  <si>
    <t>M120</t>
  </si>
  <si>
    <t>M215</t>
  </si>
  <si>
    <t>M315</t>
  </si>
  <si>
    <t>M356</t>
  </si>
  <si>
    <t>M415</t>
  </si>
  <si>
    <t>N001</t>
  </si>
  <si>
    <t>N006</t>
  </si>
  <si>
    <t>N007</t>
  </si>
  <si>
    <t>N008</t>
  </si>
  <si>
    <t>N009</t>
  </si>
  <si>
    <t>N010</t>
  </si>
  <si>
    <t>N011</t>
  </si>
  <si>
    <t>N012</t>
  </si>
  <si>
    <t>N013</t>
  </si>
  <si>
    <t>N014</t>
  </si>
  <si>
    <t>N015</t>
  </si>
  <si>
    <t>N017</t>
  </si>
  <si>
    <t>N018</t>
  </si>
  <si>
    <t>N020</t>
  </si>
  <si>
    <t>N021</t>
  </si>
  <si>
    <t>N022</t>
  </si>
  <si>
    <t>N025</t>
  </si>
  <si>
    <t>N029</t>
  </si>
  <si>
    <t>N033</t>
  </si>
  <si>
    <t>N035</t>
  </si>
  <si>
    <t>N036</t>
  </si>
  <si>
    <t>N037</t>
  </si>
  <si>
    <t>N038</t>
  </si>
  <si>
    <t>N041</t>
  </si>
  <si>
    <t>N042</t>
  </si>
  <si>
    <t>N043</t>
  </si>
  <si>
    <t>N044</t>
  </si>
  <si>
    <t>N045</t>
  </si>
  <si>
    <t>N047</t>
  </si>
  <si>
    <t>N049</t>
  </si>
  <si>
    <t>N050</t>
  </si>
  <si>
    <t>N051</t>
  </si>
  <si>
    <t>N052</t>
  </si>
  <si>
    <t>N054</t>
  </si>
  <si>
    <t>N057</t>
  </si>
  <si>
    <t>N058</t>
  </si>
  <si>
    <t>N060</t>
  </si>
  <si>
    <t>N061</t>
  </si>
  <si>
    <t>N063</t>
  </si>
  <si>
    <t>N065</t>
  </si>
  <si>
    <t>N067</t>
  </si>
  <si>
    <t>N068</t>
  </si>
  <si>
    <t>N069</t>
  </si>
  <si>
    <t>N071</t>
  </si>
  <si>
    <t>N072</t>
  </si>
  <si>
    <t>N075</t>
  </si>
  <si>
    <t>N076</t>
  </si>
  <si>
    <t>N077</t>
  </si>
  <si>
    <t>N078</t>
  </si>
  <si>
    <t>N079</t>
  </si>
  <si>
    <t>N080</t>
  </si>
  <si>
    <t>N081</t>
  </si>
  <si>
    <t>N082</t>
  </si>
  <si>
    <t>N084</t>
  </si>
  <si>
    <t>N085</t>
  </si>
  <si>
    <t>N087</t>
  </si>
  <si>
    <t>N088</t>
  </si>
  <si>
    <t>N089</t>
  </si>
  <si>
    <t>N090</t>
  </si>
  <si>
    <t>N092</t>
  </si>
  <si>
    <t>N093</t>
  </si>
  <si>
    <t>N094</t>
  </si>
  <si>
    <t>N097</t>
  </si>
  <si>
    <t>N098</t>
  </si>
  <si>
    <t>N099</t>
  </si>
  <si>
    <t>N100</t>
  </si>
  <si>
    <t>N103</t>
  </si>
  <si>
    <t>N104</t>
  </si>
  <si>
    <t>N106</t>
  </si>
  <si>
    <t>N107</t>
  </si>
  <si>
    <t>N110</t>
  </si>
  <si>
    <t>N111</t>
  </si>
  <si>
    <t>N112</t>
  </si>
  <si>
    <t>N113</t>
  </si>
  <si>
    <t>N114</t>
  </si>
  <si>
    <t>N115</t>
  </si>
  <si>
    <t>N116</t>
  </si>
  <si>
    <t>N117</t>
  </si>
  <si>
    <t>N118</t>
  </si>
  <si>
    <t>N119</t>
  </si>
  <si>
    <t>N120</t>
  </si>
  <si>
    <t>N959</t>
  </si>
  <si>
    <t>P001</t>
  </si>
  <si>
    <t>P005</t>
  </si>
  <si>
    <t>P006</t>
  </si>
  <si>
    <t>P007</t>
  </si>
  <si>
    <t>P008</t>
  </si>
  <si>
    <t>P009</t>
  </si>
  <si>
    <t>P010</t>
  </si>
  <si>
    <t>P011</t>
  </si>
  <si>
    <t>P013</t>
  </si>
  <si>
    <t>P014</t>
  </si>
  <si>
    <t>P015</t>
  </si>
  <si>
    <t>P017</t>
  </si>
  <si>
    <t>P018</t>
  </si>
  <si>
    <t>P022</t>
  </si>
  <si>
    <t>P025</t>
  </si>
  <si>
    <t>P033</t>
  </si>
  <si>
    <t>P035</t>
  </si>
  <si>
    <t>P037</t>
  </si>
  <si>
    <t>P038</t>
  </si>
  <si>
    <t>P041</t>
  </si>
  <si>
    <t>P043</t>
  </si>
  <si>
    <t>P045</t>
  </si>
  <si>
    <t>P047</t>
  </si>
  <si>
    <t>P048</t>
  </si>
  <si>
    <t>P049</t>
  </si>
  <si>
    <t>P050</t>
  </si>
  <si>
    <t>P051</t>
  </si>
  <si>
    <t>P052</t>
  </si>
  <si>
    <t>P054</t>
  </si>
  <si>
    <t>P057</t>
  </si>
  <si>
    <t>P061</t>
  </si>
  <si>
    <t>P063</t>
  </si>
  <si>
    <t>P068</t>
  </si>
  <si>
    <t>P069</t>
  </si>
  <si>
    <t>P071</t>
  </si>
  <si>
    <t>P072</t>
  </si>
  <si>
    <t>P075</t>
  </si>
  <si>
    <t>P076</t>
  </si>
  <si>
    <t>P077</t>
  </si>
  <si>
    <t>P078</t>
  </si>
  <si>
    <t>P079</t>
  </si>
  <si>
    <t>P081</t>
  </si>
  <si>
    <t>P084</t>
  </si>
  <si>
    <t>P087</t>
  </si>
  <si>
    <t>P088</t>
  </si>
  <si>
    <t>P089</t>
  </si>
  <si>
    <t>P090</t>
  </si>
  <si>
    <t>P092</t>
  </si>
  <si>
    <t>P097</t>
  </si>
  <si>
    <t>P100</t>
  </si>
  <si>
    <t>P103</t>
  </si>
  <si>
    <t>P104</t>
  </si>
  <si>
    <t>P105</t>
  </si>
  <si>
    <t>P106</t>
  </si>
  <si>
    <t>P107</t>
  </si>
  <si>
    <t>P110</t>
  </si>
  <si>
    <t>P111</t>
  </si>
  <si>
    <t>P113</t>
  </si>
  <si>
    <t>P115</t>
  </si>
  <si>
    <t>P116</t>
  </si>
  <si>
    <t>P117</t>
  </si>
  <si>
    <t>P120</t>
  </si>
  <si>
    <t>P959</t>
  </si>
  <si>
    <t>R003</t>
  </si>
  <si>
    <t>R005</t>
  </si>
  <si>
    <t>R008</t>
  </si>
  <si>
    <t>R010</t>
  </si>
  <si>
    <t>R011</t>
  </si>
  <si>
    <t>R013</t>
  </si>
  <si>
    <t>R015</t>
  </si>
  <si>
    <t>R017</t>
  </si>
  <si>
    <t>R018</t>
  </si>
  <si>
    <t>R019</t>
  </si>
  <si>
    <t>R021</t>
  </si>
  <si>
    <t>R024</t>
  </si>
  <si>
    <t>R030</t>
  </si>
  <si>
    <t>R033</t>
  </si>
  <si>
    <t>R034</t>
  </si>
  <si>
    <t>R036</t>
  </si>
  <si>
    <t>R037</t>
  </si>
  <si>
    <t>R038</t>
  </si>
  <si>
    <t>R041</t>
  </si>
  <si>
    <t>R042</t>
  </si>
  <si>
    <t>R045</t>
  </si>
  <si>
    <t>R047</t>
  </si>
  <si>
    <t>R048</t>
  </si>
  <si>
    <t>R050</t>
  </si>
  <si>
    <t>R051</t>
  </si>
  <si>
    <t>R052</t>
  </si>
  <si>
    <t>R054</t>
  </si>
  <si>
    <t>R057</t>
  </si>
  <si>
    <t>R058</t>
  </si>
  <si>
    <t>R061</t>
  </si>
  <si>
    <t>R063</t>
  </si>
  <si>
    <t>R071</t>
  </si>
  <si>
    <t>R072</t>
  </si>
  <si>
    <t>R073</t>
  </si>
  <si>
    <t>R076</t>
  </si>
  <si>
    <t>R078</t>
  </si>
  <si>
    <t>R079</t>
  </si>
  <si>
    <t>R088</t>
  </si>
  <si>
    <t>R089</t>
  </si>
  <si>
    <t>R090</t>
  </si>
  <si>
    <t>R093</t>
  </si>
  <si>
    <t>R097</t>
  </si>
  <si>
    <t>R103</t>
  </si>
  <si>
    <t>R104</t>
  </si>
  <si>
    <t>R105</t>
  </si>
  <si>
    <t>R106</t>
  </si>
  <si>
    <t>R109</t>
  </si>
  <si>
    <t>R114</t>
  </si>
  <si>
    <t>R115</t>
  </si>
  <si>
    <t>R116</t>
  </si>
  <si>
    <t>R117</t>
  </si>
  <si>
    <t>R118</t>
  </si>
  <si>
    <t>R120</t>
  </si>
  <si>
    <t>R959</t>
  </si>
  <si>
    <t>T036</t>
  </si>
  <si>
    <t>V001</t>
  </si>
  <si>
    <t>V002</t>
  </si>
  <si>
    <t>V003</t>
  </si>
  <si>
    <t>V004</t>
  </si>
  <si>
    <t>V005</t>
  </si>
  <si>
    <t>V006</t>
  </si>
  <si>
    <t>V007</t>
  </si>
  <si>
    <t>V008</t>
  </si>
  <si>
    <t>V009</t>
  </si>
  <si>
    <t>V010</t>
  </si>
  <si>
    <t>V011</t>
  </si>
  <si>
    <t>V012</t>
  </si>
  <si>
    <t>V013</t>
  </si>
  <si>
    <t>V014</t>
  </si>
  <si>
    <t>V016</t>
  </si>
  <si>
    <t>V017</t>
  </si>
  <si>
    <t>V018</t>
  </si>
  <si>
    <t>V019</t>
  </si>
  <si>
    <t>V020</t>
  </si>
  <si>
    <t>V021</t>
  </si>
  <si>
    <t>V022</t>
  </si>
  <si>
    <t>V023</t>
  </si>
  <si>
    <t>V024</t>
  </si>
  <si>
    <t>V025</t>
  </si>
  <si>
    <t>V026</t>
  </si>
  <si>
    <t>V027</t>
  </si>
  <si>
    <t>V028</t>
  </si>
  <si>
    <t>V030</t>
  </si>
  <si>
    <t>V031</t>
  </si>
  <si>
    <t>V032</t>
  </si>
  <si>
    <t>V033</t>
  </si>
  <si>
    <t>V035</t>
  </si>
  <si>
    <t>V036</t>
  </si>
  <si>
    <t>V037</t>
  </si>
  <si>
    <t>V038</t>
  </si>
  <si>
    <t>V039</t>
  </si>
  <si>
    <t>V040</t>
  </si>
  <si>
    <t>V041</t>
  </si>
  <si>
    <t>V042</t>
  </si>
  <si>
    <t>V043</t>
  </si>
  <si>
    <t>V044</t>
  </si>
  <si>
    <t>V045</t>
  </si>
  <si>
    <t>V046</t>
  </si>
  <si>
    <t>V047</t>
  </si>
  <si>
    <t>V048</t>
  </si>
  <si>
    <t>V049</t>
  </si>
  <si>
    <t>V050</t>
  </si>
  <si>
    <t>V051</t>
  </si>
  <si>
    <t>V052</t>
  </si>
  <si>
    <t>V053</t>
  </si>
  <si>
    <t>V054</t>
  </si>
  <si>
    <t>V055</t>
  </si>
  <si>
    <t>V057</t>
  </si>
  <si>
    <t>V060</t>
  </si>
  <si>
    <t>V061</t>
  </si>
  <si>
    <t>V062</t>
  </si>
  <si>
    <t>V063</t>
  </si>
  <si>
    <t>V064</t>
  </si>
  <si>
    <t>V065</t>
  </si>
  <si>
    <t>V066</t>
  </si>
  <si>
    <t>V067</t>
  </si>
  <si>
    <t>V068</t>
  </si>
  <si>
    <t>V069</t>
  </si>
  <si>
    <t>V070</t>
  </si>
  <si>
    <t>V071</t>
  </si>
  <si>
    <t>V072</t>
  </si>
  <si>
    <t>V073</t>
  </si>
  <si>
    <t>V074</t>
  </si>
  <si>
    <t>V075</t>
  </si>
  <si>
    <t>V076</t>
  </si>
  <si>
    <t>V077</t>
  </si>
  <si>
    <t>V078</t>
  </si>
  <si>
    <t>V079</t>
  </si>
  <si>
    <t>V080</t>
  </si>
  <si>
    <t>V081</t>
  </si>
  <si>
    <t>V082</t>
  </si>
  <si>
    <t>V083</t>
  </si>
  <si>
    <t>V084</t>
  </si>
  <si>
    <t>V085</t>
  </si>
  <si>
    <t>V086</t>
  </si>
  <si>
    <t>V087</t>
  </si>
  <si>
    <t>V088</t>
  </si>
  <si>
    <t>V089</t>
  </si>
  <si>
    <t>V090</t>
  </si>
  <si>
    <t>V091</t>
  </si>
  <si>
    <t>V092</t>
  </si>
  <si>
    <t>V093</t>
  </si>
  <si>
    <t>V094</t>
  </si>
  <si>
    <t>V095</t>
  </si>
  <si>
    <t>V096</t>
  </si>
  <si>
    <t>V097</t>
  </si>
  <si>
    <t>V098</t>
  </si>
  <si>
    <t>V099</t>
  </si>
  <si>
    <t>V100</t>
  </si>
  <si>
    <t>V101</t>
  </si>
  <si>
    <t>V102</t>
  </si>
  <si>
    <t>V103</t>
  </si>
  <si>
    <t>V104</t>
  </si>
  <si>
    <t>V105</t>
  </si>
  <si>
    <t>V106</t>
  </si>
  <si>
    <t>V107</t>
  </si>
  <si>
    <t>V108</t>
  </si>
  <si>
    <t>V109</t>
  </si>
  <si>
    <t>V110</t>
  </si>
  <si>
    <t>V111</t>
  </si>
  <si>
    <t>V112</t>
  </si>
  <si>
    <t>V113</t>
  </si>
  <si>
    <t>V114</t>
  </si>
  <si>
    <t>V115</t>
  </si>
  <si>
    <t>V116</t>
  </si>
  <si>
    <t>V117</t>
  </si>
  <si>
    <t>V119</t>
  </si>
  <si>
    <t>V120</t>
  </si>
  <si>
    <t>V122</t>
  </si>
  <si>
    <t>V125</t>
  </si>
  <si>
    <t>V126</t>
  </si>
  <si>
    <t>V127</t>
  </si>
  <si>
    <t>V129</t>
  </si>
  <si>
    <t>V130</t>
  </si>
  <si>
    <t>V136</t>
  </si>
  <si>
    <t>V137</t>
  </si>
  <si>
    <t>V145</t>
  </si>
  <si>
    <t>V147</t>
  </si>
  <si>
    <t>V151</t>
  </si>
  <si>
    <t>V156</t>
  </si>
  <si>
    <t>V158</t>
  </si>
  <si>
    <t>V159</t>
  </si>
  <si>
    <t>V163</t>
  </si>
  <si>
    <t>V171</t>
  </si>
  <si>
    <t>V176</t>
  </si>
  <si>
    <t>V179</t>
  </si>
  <si>
    <t>V189</t>
  </si>
  <si>
    <t>V196</t>
  </si>
  <si>
    <t>V197</t>
  </si>
  <si>
    <t>V198</t>
  </si>
  <si>
    <t>V200</t>
  </si>
  <si>
    <t>V205</t>
  </si>
  <si>
    <t>V206</t>
  </si>
  <si>
    <t>V207</t>
  </si>
  <si>
    <t>V208</t>
  </si>
  <si>
    <t>V218</t>
  </si>
  <si>
    <t>V219</t>
  </si>
  <si>
    <t>V224</t>
  </si>
  <si>
    <t>V230</t>
  </si>
  <si>
    <t>V236</t>
  </si>
  <si>
    <t>V237</t>
  </si>
  <si>
    <t>V247</t>
  </si>
  <si>
    <t>V251</t>
  </si>
  <si>
    <t>V259</t>
  </si>
  <si>
    <t>V263</t>
  </si>
  <si>
    <t>V271</t>
  </si>
  <si>
    <t>V281</t>
  </si>
  <si>
    <t>V298</t>
  </si>
  <si>
    <t>V300</t>
  </si>
  <si>
    <t>V305</t>
  </si>
  <si>
    <t>V306</t>
  </si>
  <si>
    <t>V308</t>
  </si>
  <si>
    <t>V319</t>
  </si>
  <si>
    <t>V324</t>
  </si>
  <si>
    <t>V330</t>
  </si>
  <si>
    <t>V336</t>
  </si>
  <si>
    <t>V337</t>
  </si>
  <si>
    <t>V347</t>
  </si>
  <si>
    <t>V359</t>
  </si>
  <si>
    <t>V363</t>
  </si>
  <si>
    <t>V373</t>
  </si>
  <si>
    <t>V376</t>
  </si>
  <si>
    <t>V398</t>
  </si>
  <si>
    <t>V400</t>
  </si>
  <si>
    <t>V405</t>
  </si>
  <si>
    <t>V407</t>
  </si>
  <si>
    <t>V419</t>
  </si>
  <si>
    <t>V424</t>
  </si>
  <si>
    <t>V430</t>
  </si>
  <si>
    <t>V436</t>
  </si>
  <si>
    <t>V437</t>
  </si>
  <si>
    <t>V447</t>
  </si>
  <si>
    <t>V459</t>
  </si>
  <si>
    <t>V463</t>
  </si>
  <si>
    <t>V473</t>
  </si>
  <si>
    <t>V476</t>
  </si>
  <si>
    <t>V500</t>
  </si>
  <si>
    <t>V505</t>
  </si>
  <si>
    <t>V507</t>
  </si>
  <si>
    <t>V508</t>
  </si>
  <si>
    <t>V524</t>
  </si>
  <si>
    <t>V530</t>
  </si>
  <si>
    <t>V537</t>
  </si>
  <si>
    <t>V547</t>
  </si>
  <si>
    <t>V559</t>
  </si>
  <si>
    <t>V563</t>
  </si>
  <si>
    <t>V576</t>
  </si>
  <si>
    <t>V607</t>
  </si>
  <si>
    <t>V619</t>
  </si>
  <si>
    <t>V624</t>
  </si>
  <si>
    <t>V630</t>
  </si>
  <si>
    <t>V637</t>
  </si>
  <si>
    <t>V647</t>
  </si>
  <si>
    <t>V659</t>
  </si>
  <si>
    <t>V663</t>
  </si>
  <si>
    <t>V673</t>
  </si>
  <si>
    <t>V676</t>
  </si>
  <si>
    <t>V707</t>
  </si>
  <si>
    <t>V708</t>
  </si>
  <si>
    <t>V719</t>
  </si>
  <si>
    <t>V724</t>
  </si>
  <si>
    <t>V730</t>
  </si>
  <si>
    <t>V737</t>
  </si>
  <si>
    <t>V756</t>
  </si>
  <si>
    <t>V759</t>
  </si>
  <si>
    <t>V773</t>
  </si>
  <si>
    <t>V808</t>
  </si>
  <si>
    <t>V819</t>
  </si>
  <si>
    <t>V830</t>
  </si>
  <si>
    <t>V856</t>
  </si>
  <si>
    <t>V859</t>
  </si>
  <si>
    <t>V873</t>
  </si>
  <si>
    <t>V919</t>
  </si>
  <si>
    <t>V930</t>
  </si>
  <si>
    <t>V937</t>
  </si>
  <si>
    <t>V959</t>
  </si>
  <si>
    <t>W001</t>
  </si>
  <si>
    <t>W004</t>
  </si>
  <si>
    <t>W010</t>
  </si>
  <si>
    <t>W013</t>
  </si>
  <si>
    <t>W016</t>
  </si>
  <si>
    <t>W017</t>
  </si>
  <si>
    <t>W018</t>
  </si>
  <si>
    <t>W019</t>
  </si>
  <si>
    <t>W020</t>
  </si>
  <si>
    <t>W024</t>
  </si>
  <si>
    <t>W026</t>
  </si>
  <si>
    <t>W027</t>
  </si>
  <si>
    <t>W029</t>
  </si>
  <si>
    <t>W031</t>
  </si>
  <si>
    <t>W032</t>
  </si>
  <si>
    <t>W033</t>
  </si>
  <si>
    <t>W035</t>
  </si>
  <si>
    <t>W043</t>
  </si>
  <si>
    <t>W044</t>
  </si>
  <si>
    <t>W045</t>
  </si>
  <si>
    <t>W047</t>
  </si>
  <si>
    <t>W048</t>
  </si>
  <si>
    <t>W050</t>
  </si>
  <si>
    <t>W051</t>
  </si>
  <si>
    <t>W052</t>
  </si>
  <si>
    <t>W058</t>
  </si>
  <si>
    <t>W060</t>
  </si>
  <si>
    <t>W061</t>
  </si>
  <si>
    <t>W064</t>
  </si>
  <si>
    <t>W066</t>
  </si>
  <si>
    <t>W067</t>
  </si>
  <si>
    <t>W069</t>
  </si>
  <si>
    <t>W070</t>
  </si>
  <si>
    <t>W071</t>
  </si>
  <si>
    <t>W079</t>
  </si>
  <si>
    <t>W080</t>
  </si>
  <si>
    <t>W085</t>
  </si>
  <si>
    <t>W090</t>
  </si>
  <si>
    <t>W091</t>
  </si>
  <si>
    <t>W092</t>
  </si>
  <si>
    <t>W095</t>
  </si>
  <si>
    <t>W097</t>
  </si>
  <si>
    <t>W098</t>
  </si>
  <si>
    <t>W099</t>
  </si>
  <si>
    <t>W104</t>
  </si>
  <si>
    <t>W105</t>
  </si>
  <si>
    <t>W109</t>
  </si>
  <si>
    <t>W114</t>
  </si>
  <si>
    <t>W115</t>
  </si>
  <si>
    <t>W118</t>
  </si>
  <si>
    <t>W119</t>
  </si>
  <si>
    <t>W120</t>
  </si>
  <si>
    <t>X030</t>
  </si>
  <si>
    <t>X034</t>
  </si>
  <si>
    <t>X059</t>
  </si>
  <si>
    <t>X105</t>
  </si>
  <si>
    <t>X956</t>
  </si>
  <si>
    <t>AC19</t>
  </si>
  <si>
    <t>AD19</t>
  </si>
  <si>
    <t>AS02</t>
  </si>
  <si>
    <t>AS20</t>
  </si>
  <si>
    <t>C156</t>
  </si>
  <si>
    <t>C356</t>
  </si>
  <si>
    <t>D024</t>
  </si>
  <si>
    <t>D106</t>
  </si>
  <si>
    <t>J410</t>
  </si>
  <si>
    <t>K419</t>
  </si>
  <si>
    <t>K456</t>
  </si>
  <si>
    <t>L001</t>
  </si>
  <si>
    <t>L456</t>
  </si>
  <si>
    <t>L956</t>
  </si>
  <si>
    <t>P093</t>
  </si>
  <si>
    <t>TS59</t>
  </si>
  <si>
    <t>V408</t>
  </si>
  <si>
    <t>V608</t>
  </si>
  <si>
    <t>B024</t>
  </si>
  <si>
    <t>C105</t>
  </si>
  <si>
    <t>Participating Employer Name</t>
  </si>
  <si>
    <t>BRECKINRIDGE CO ATTORNEY</t>
  </si>
  <si>
    <t>CHRISTIAN COUNTY ATTORNEY</t>
  </si>
  <si>
    <t>EDMONSON COUNTY ATTORNEY</t>
  </si>
  <si>
    <t>KNOTT COUNTY ATTORNEY</t>
  </si>
  <si>
    <t>LOGAN COUNTY ATTORNEY</t>
  </si>
  <si>
    <t>LEGS GENERAL ASSEMBLY</t>
  </si>
  <si>
    <t>WAYNE COUNTY ATTORNEY</t>
  </si>
  <si>
    <t>JUDL ADM OFF OF THE COURT</t>
  </si>
  <si>
    <t>TRAN DEPT OF INTERGOV PRO</t>
  </si>
  <si>
    <t>J&amp;PS DEPT OF CORRECTIONS</t>
  </si>
  <si>
    <t>ANDERSON COUNTY ATTORNEY</t>
  </si>
  <si>
    <t>BOYLE COUNTY ATTORNEY</t>
  </si>
  <si>
    <t>BULLITT COUNTY ATTORNEY</t>
  </si>
  <si>
    <t>CARROLL COUNTY ATTORNEY</t>
  </si>
  <si>
    <t>CHILD SUPPORT ENCORCEMENT</t>
  </si>
  <si>
    <t>FLOYD COUNTY ATTORNEY</t>
  </si>
  <si>
    <t>GRANT COUNTY CHILD SUPPOR</t>
  </si>
  <si>
    <t>JACKSON COUNTY ATTORNEY</t>
  </si>
  <si>
    <t>JEFFERSON CO ATTORNEY</t>
  </si>
  <si>
    <t>LAUREL COUNTY ATTORNEY</t>
  </si>
  <si>
    <t>MCCRACKEN COUNTY ATTORNEY</t>
  </si>
  <si>
    <t>MADISON COUNTY ATTORNEY</t>
  </si>
  <si>
    <t>MAGOFFIN CO ATTORNEY</t>
  </si>
  <si>
    <t>MEADE COUNTY ATTORNEY</t>
  </si>
  <si>
    <t>MENIFEE COUNTY ATTORNEY</t>
  </si>
  <si>
    <t>MERCER COUNTY ATTORNEY</t>
  </si>
  <si>
    <t>MONTGOMERY CO ATTORNEY</t>
  </si>
  <si>
    <t>PENDLETON COUNTY ATTORNEY</t>
  </si>
  <si>
    <t>ROWAN COUNTY ATTORNEY</t>
  </si>
  <si>
    <t>SHELBY COUNTY ATTORNEY</t>
  </si>
  <si>
    <t>SIMPSON COUNTY ATTORNEY</t>
  </si>
  <si>
    <t>TODD COUNTY ATTORNEY</t>
  </si>
  <si>
    <t>UNION COUNTY ATTORNEY</t>
  </si>
  <si>
    <t>WHITLEY COUNTY ATTORNEY</t>
  </si>
  <si>
    <t>FAYETTE CO ATTORNEY OFF</t>
  </si>
  <si>
    <t>KENTON COUNTY ATTORNEY</t>
  </si>
  <si>
    <t>GALLATIN COUNTY ATTORNEY</t>
  </si>
  <si>
    <t>JEFFERSON CO CLERK</t>
  </si>
  <si>
    <t>JEFFERSON CO SHERIFF</t>
  </si>
  <si>
    <t>KENTON CO COURT CLERK</t>
  </si>
  <si>
    <t>KENTON CO SHERIFF</t>
  </si>
  <si>
    <t>CAMPBELL COUNTY CLERK</t>
  </si>
  <si>
    <t>CAMPBELL CO SHERIFF</t>
  </si>
  <si>
    <t>FAYETTE CO CLERK</t>
  </si>
  <si>
    <t>FAYETTE CO SHERIFF</t>
  </si>
  <si>
    <t>DAVIESS CO CLERK</t>
  </si>
  <si>
    <t>DAVIESS CO SHERIFF</t>
  </si>
  <si>
    <t>PIKE CO CLERK</t>
  </si>
  <si>
    <t>PIKE CO SHERIFF</t>
  </si>
  <si>
    <t>HARDIN COUNTY CLERK OFFIC</t>
  </si>
  <si>
    <t>HARDIN COUNTY SHERIFF</t>
  </si>
  <si>
    <t>WARREN COUNTY CLERKS OFF</t>
  </si>
  <si>
    <t>WARREN COUNTY SHERIFF</t>
  </si>
  <si>
    <t>BOONE COUNTY CLERK</t>
  </si>
  <si>
    <t>BOONE COUNTY SHERIFF</t>
  </si>
  <si>
    <t>CHRISTIAN COUNTY CLERK</t>
  </si>
  <si>
    <t>CHRISTIAN COUNTY SHERIFF</t>
  </si>
  <si>
    <t>MADISON COUNTY CLERK</t>
  </si>
  <si>
    <t>MADISON COUNTY SHERIFF</t>
  </si>
  <si>
    <t>BULLITT COUNTY CLERK</t>
  </si>
  <si>
    <t>BULLITT CO SHERIFF</t>
  </si>
  <si>
    <t>HENDERSON CO TOURIST COMM</t>
  </si>
  <si>
    <t>HOUSING AUTH OF PADUCAH</t>
  </si>
  <si>
    <t>MORGANFIELD HOUSING AUTH</t>
  </si>
  <si>
    <t>CITY OF ANCHORAGE</t>
  </si>
  <si>
    <t>BELLEVUE/DAYTON FIRE</t>
  </si>
  <si>
    <t>BURLINGTON FIRE PRO DIST</t>
  </si>
  <si>
    <t>HOUSING AUTHORITY OF CATLETTSBURG</t>
  </si>
  <si>
    <t>CITY OF HILLVIEW</t>
  </si>
  <si>
    <t>PENNYRILE EMER ASST CTR</t>
  </si>
  <si>
    <t>W KY ED COOPERATIVE</t>
  </si>
  <si>
    <t>OAK GROVE TOURISM/CONVENTION COMMISSION</t>
  </si>
  <si>
    <t>OWENSBORO/DAV CO ECO DEV</t>
  </si>
  <si>
    <t>GTR FLEMING CO WATER COMM</t>
  </si>
  <si>
    <t>CITY OF HICKMAN</t>
  </si>
  <si>
    <t>HOUSING AUTH OF MAYFIELD</t>
  </si>
  <si>
    <t>GRAYSON CO CONSERV DIST</t>
  </si>
  <si>
    <t>CITY OF BELLEFONTE</t>
  </si>
  <si>
    <t>CITY OF HARLAN</t>
  </si>
  <si>
    <t>HENDERSON CITY/CO PLANNIN</t>
  </si>
  <si>
    <t>HENRY CO WATER DIST #2</t>
  </si>
  <si>
    <t>CITY OF NORTONVILLE</t>
  </si>
  <si>
    <t>JOHNSON CO FISCAL COURT</t>
  </si>
  <si>
    <t>KNOX CO UTILITIES COMM</t>
  </si>
  <si>
    <t>LAKE BARKLEY TOUR COMM</t>
  </si>
  <si>
    <t>MARION CO WATER DISTRICT</t>
  </si>
  <si>
    <t>N MERCER WATER DISTRICT</t>
  </si>
  <si>
    <t>MONTGOMERY CO FIRE DIST</t>
  </si>
  <si>
    <t>KY RIVER REGIONAL JAIL</t>
  </si>
  <si>
    <t>PIKE CO SENIOR CITIZEN PR</t>
  </si>
  <si>
    <t>CITY OF SCIENCE HILL</t>
  </si>
  <si>
    <t>RUSSELL CO AMBULANCE SER</t>
  </si>
  <si>
    <t>NORTH SHELBY WATER CO</t>
  </si>
  <si>
    <t>CAMPBELL/TAYLOR CO I D A</t>
  </si>
  <si>
    <t>UNION CO ECONOMIC DEVELOP</t>
  </si>
  <si>
    <t>MONTICELLO/WAYNE TELE BOA</t>
  </si>
  <si>
    <t>WHITLEY CO CONSERV DIST</t>
  </si>
  <si>
    <t>HOPKINS-CHRIST CO PLANNIN</t>
  </si>
  <si>
    <t>LOU POLICE RETIRE FUND</t>
  </si>
  <si>
    <t>HOUSING AUTH OF BENTON</t>
  </si>
  <si>
    <t>RIVERPARK CTR OWENSBORO</t>
  </si>
  <si>
    <t>BUECHEL FIRE PROTECT DIST</t>
  </si>
  <si>
    <t>CITY OF LUDLOW</t>
  </si>
  <si>
    <t>CITY OF DOUGLASS HILLS</t>
  </si>
  <si>
    <t>ANCHORAGE MIDDLETOWN FIRE AND EMS</t>
  </si>
  <si>
    <t>LOUISVILLE AIRPORT AUTHOR</t>
  </si>
  <si>
    <t>LEGAL AID SOCIETY INC</t>
  </si>
  <si>
    <t>JEFF CO SOIL/CONSER DIST</t>
  </si>
  <si>
    <t>LAKE DREAMLAND FIRE DIST</t>
  </si>
  <si>
    <t>WINCHESTER CLARK COUNTY INDUSTRIAL AUTHORITY</t>
  </si>
  <si>
    <t>JONATHAN CREEK WATER DIST</t>
  </si>
  <si>
    <t>CITY OF JEFFERSONVILLE</t>
  </si>
  <si>
    <t>CITY OF SADIEVILLE</t>
  </si>
  <si>
    <t>CITY OF SIMPSONVILLE</t>
  </si>
  <si>
    <t>HOUSING AUTH OF CORBIN</t>
  </si>
  <si>
    <t>HOUSING AUTH OF OWENSBORO</t>
  </si>
  <si>
    <t>LOUISVILLE/JEFF CO METRO</t>
  </si>
  <si>
    <t>CALDWELL CO WATER DISTRIC</t>
  </si>
  <si>
    <t>WINCHESTER-CLARK COUNTY TOURISM</t>
  </si>
  <si>
    <t>CITY OF PLEASUREVILLE</t>
  </si>
  <si>
    <t>CITY OF LEWISBURG</t>
  </si>
  <si>
    <t>NORTH MARSHALL WATER DIST</t>
  </si>
  <si>
    <t>GTR H/MERCER PL&amp;ZONING CO</t>
  </si>
  <si>
    <t>CITY OF COAL RUN VILLAGE</t>
  </si>
  <si>
    <t>UNION CO WATER DISTRICT</t>
  </si>
  <si>
    <t>WHITLEY CO WATER DIST</t>
  </si>
  <si>
    <t>WESTERN FLEMING WATER DIS</t>
  </si>
  <si>
    <t>ZONETON FIRE PROT DIST</t>
  </si>
  <si>
    <t>SHELBY CO SUB FIRE DIST</t>
  </si>
  <si>
    <t>ADAIR CO BD OF EDUCATION</t>
  </si>
  <si>
    <t>CITY OF SCOTTSVILLE</t>
  </si>
  <si>
    <t>CITY OF LAWRENCEBURG</t>
  </si>
  <si>
    <t>BALLARD CO BD OF ED</t>
  </si>
  <si>
    <t>GLASGOW BD OF EDUCATION</t>
  </si>
  <si>
    <t>BATH CO BD OF EDUC</t>
  </si>
  <si>
    <t>CITY OF MIDDLESBORO</t>
  </si>
  <si>
    <t>BOONE CO WATER DISTRICT</t>
  </si>
  <si>
    <t>BOURBON CO BD OF EDUCATIO</t>
  </si>
  <si>
    <t>FAIRVIEW BD OF EDUCATION</t>
  </si>
  <si>
    <t>DANVILLE CITY BD OF ED</t>
  </si>
  <si>
    <t>BRACKEN CO BD OF EDUC</t>
  </si>
  <si>
    <t>BREATHITT CO BD OF ED</t>
  </si>
  <si>
    <t>BRECKINRIDGE CO BD OF ED</t>
  </si>
  <si>
    <t>BULLITT CO BD OF ED</t>
  </si>
  <si>
    <t>BUTLER CO BD OF ED</t>
  </si>
  <si>
    <t>CALDWELL CO BD EDUCATION</t>
  </si>
  <si>
    <t>CALLOWAY CO BD OF EDUC</t>
  </si>
  <si>
    <t>SANITATION DISTRICT N0 1</t>
  </si>
  <si>
    <t>CARROLL CO BD OF ED</t>
  </si>
  <si>
    <t>CARTER CO BD OF ED</t>
  </si>
  <si>
    <t>CASEY CO BD OF ED</t>
  </si>
  <si>
    <t>CITY OF HOPKINSVILLE</t>
  </si>
  <si>
    <t>CLARK CO BD OF ED</t>
  </si>
  <si>
    <t>CLAY CO BD OF ED</t>
  </si>
  <si>
    <t>CLINTON CO BD OF ED</t>
  </si>
  <si>
    <t>CRITTENDEN CO BD OF ED</t>
  </si>
  <si>
    <t>CUMBERLAND CO BD OF ED</t>
  </si>
  <si>
    <t>DAVIESS CO LIBRARY DIST</t>
  </si>
  <si>
    <t>EDMONSON CO BD OF EDUC</t>
  </si>
  <si>
    <t>ELLIOTT CO BD OF ED</t>
  </si>
  <si>
    <t>ESTILL CO CONSERVATION DI</t>
  </si>
  <si>
    <t>GREATER LEX CONV&amp;VISITOR</t>
  </si>
  <si>
    <t>FLEMING CO BD OF ED</t>
  </si>
  <si>
    <t>CITY OF FRANKFORT</t>
  </si>
  <si>
    <t>FULTON COUNTY BD OF EDUC</t>
  </si>
  <si>
    <t>GALLATIN CO BD OF EDUC</t>
  </si>
  <si>
    <t>CITY OF LANCASTER</t>
  </si>
  <si>
    <t>WILLIAMSTOWN INDEPNDNT SC</t>
  </si>
  <si>
    <t>GRAVES CO LIBRARY</t>
  </si>
  <si>
    <t>GRAYSON CO BD OF ED</t>
  </si>
  <si>
    <t>GREEN CO BD OF EDUCATION</t>
  </si>
  <si>
    <t>RUSSELL INDPT BD OF ED</t>
  </si>
  <si>
    <t>HANCOCK CO BD EDUCATION</t>
  </si>
  <si>
    <t>HARDIN CO SOIL CN DIST</t>
  </si>
  <si>
    <t>HARLAN CO BD OF EDUCATION</t>
  </si>
  <si>
    <t>HARRISON CO BD OF ED</t>
  </si>
  <si>
    <t>HART CO BD OF ED</t>
  </si>
  <si>
    <t>HENDERSON PUBLIC LIBRARY</t>
  </si>
  <si>
    <t>EMINENCE INDEP BD OF EDUC</t>
  </si>
  <si>
    <t>HICKMAN CO BD OF ED</t>
  </si>
  <si>
    <t>HOPKINS CO BD OF ED</t>
  </si>
  <si>
    <t>JACKSON CO BD OF ED</t>
  </si>
  <si>
    <t>JEFF CO METRO SEWER DIST</t>
  </si>
  <si>
    <t>JESSAMINE CO BD OF ED</t>
  </si>
  <si>
    <t>PAINTSVILLE GAS/WATER SYS</t>
  </si>
  <si>
    <t>KENTON COUNTY AIRPORT BD</t>
  </si>
  <si>
    <t>KNOTT CO BD OF EDUCATION</t>
  </si>
  <si>
    <t>KNOX CO BD OF EDUCATION</t>
  </si>
  <si>
    <t>LARUE CO PUBLIC LIBRARY</t>
  </si>
  <si>
    <t>CITY OF LONDON</t>
  </si>
  <si>
    <t>LAWRENCE CO BD OF ED</t>
  </si>
  <si>
    <t>LEE CO BD OF ED</t>
  </si>
  <si>
    <t>LESLIE CO BD OF ED</t>
  </si>
  <si>
    <t>CITY OF WHITESBURG</t>
  </si>
  <si>
    <t>ELEC PLT BD OF VANCEBURG</t>
  </si>
  <si>
    <t>LINCOLN CO BD OF EDUC</t>
  </si>
  <si>
    <t>LIVINGSTON CO BD OF ED</t>
  </si>
  <si>
    <t>LOGAN CO BD OF EDUCATION</t>
  </si>
  <si>
    <t>LYON CO. PUBLIC LIBRARY</t>
  </si>
  <si>
    <t>PADUCAH WATER WORKS</t>
  </si>
  <si>
    <t>MCCREARY CO BD OF EDUCATN</t>
  </si>
  <si>
    <t>MCLEAN CO BD OF ED</t>
  </si>
  <si>
    <t>MADISON CO BD OF ED</t>
  </si>
  <si>
    <t>MAGOFFIN CO BD OF ED</t>
  </si>
  <si>
    <t>MARION CO BD OF EDUCATION</t>
  </si>
  <si>
    <t>MARSHALL COUNTY BD OF ED</t>
  </si>
  <si>
    <t>MARTIN CO BD OF ED</t>
  </si>
  <si>
    <t>MASON CO BD OF ED</t>
  </si>
  <si>
    <t>MEADE CO PUBLIC LIBRARY</t>
  </si>
  <si>
    <t>MENIFEE CO BD OF ED</t>
  </si>
  <si>
    <t>CITY OF HARRODSBURG</t>
  </si>
  <si>
    <t>METCALFE CO BD OF ED</t>
  </si>
  <si>
    <t>MONROE CO BOARD OF ED</t>
  </si>
  <si>
    <t>MT STERLING WATER WORKS</t>
  </si>
  <si>
    <t>MORGAN CO BD OF EDUCATION</t>
  </si>
  <si>
    <t>MUHLENBERG CO LIB BD DIST</t>
  </si>
  <si>
    <t>CITY OF BARDSTOWN</t>
  </si>
  <si>
    <t>NICHOLAS CO BD OF ED</t>
  </si>
  <si>
    <t>OHIO CO BD OF ED</t>
  </si>
  <si>
    <t>OLDHAM COUNTY BD OF ED</t>
  </si>
  <si>
    <t>OWEN CO BD OF ED</t>
  </si>
  <si>
    <t>OWSLEY CO BD OF EDUCATION</t>
  </si>
  <si>
    <t>PENDLETON CO BD OF ED</t>
  </si>
  <si>
    <t>HAZARD CITY SCHOOLS</t>
  </si>
  <si>
    <t>PIKE CO BD OF EDUCATION</t>
  </si>
  <si>
    <t>POWELL CO BD OF EDUCATION</t>
  </si>
  <si>
    <t>CITY OF SOMERSET</t>
  </si>
  <si>
    <t>ROBERTSON CO BD OF ED</t>
  </si>
  <si>
    <t>ROCKCASTLE CO BD OF ED</t>
  </si>
  <si>
    <t>ROWAN CO BD OF ED</t>
  </si>
  <si>
    <t>RUSSELL CO BD OF ED</t>
  </si>
  <si>
    <t>SCOTT CO BOARD OF ED</t>
  </si>
  <si>
    <t>SHELBY CO LIBRARY</t>
  </si>
  <si>
    <t>SIMPSON CO BD OF ED</t>
  </si>
  <si>
    <t>SPENCER CO BD OF EDUC</t>
  </si>
  <si>
    <t>TAYLOR CO BD OF ED</t>
  </si>
  <si>
    <t>TODD CO BD OF ED</t>
  </si>
  <si>
    <t>TRIGG CO BD OF ED</t>
  </si>
  <si>
    <t>TRIMBLE CO BD OF ED</t>
  </si>
  <si>
    <t>CITY OF MORGANFIELD</t>
  </si>
  <si>
    <t>SPRINGFIELD WATER &amp; SEWER</t>
  </si>
  <si>
    <t>CITY OF SEBREE</t>
  </si>
  <si>
    <t>CITY OF CORBIN</t>
  </si>
  <si>
    <t>WOLFE CO BD OF EDUCATION</t>
  </si>
  <si>
    <t>WOODFORD CO BD OF ED</t>
  </si>
  <si>
    <t>PENNYRILE NAR TASK FORCE</t>
  </si>
  <si>
    <t>LEX-FAY CO HUM RIGHTS COM</t>
  </si>
  <si>
    <t>FLEMING CO EMS</t>
  </si>
  <si>
    <t>CITY OF EARLINGTON</t>
  </si>
  <si>
    <t>CITY OF JEFFERSONTOWN</t>
  </si>
  <si>
    <t>LEBANON HOUSING AUTHORITY</t>
  </si>
  <si>
    <t>MARSHALL CO TOURIST COMM</t>
  </si>
  <si>
    <t>CITY OF BLOOMFIELD</t>
  </si>
  <si>
    <t>SOMERSET-PULASKI CONV &amp; V</t>
  </si>
  <si>
    <t>FRONTIER HOUSING INC</t>
  </si>
  <si>
    <t>GEORGETOWN-SCOTT CO P COM</t>
  </si>
  <si>
    <t>BOYD CO AMBULANCE SERVICE</t>
  </si>
  <si>
    <t>COMM ACTION SOUTHERN KY</t>
  </si>
  <si>
    <t>CITY OF PROVIDENCE</t>
  </si>
  <si>
    <t>CAMPBELL CO PUBLIC LIBRAR</t>
  </si>
  <si>
    <t>HOUSING AUTH OF HOPKINSVL</t>
  </si>
  <si>
    <t>LFUC HOUSING AUTHORITY</t>
  </si>
  <si>
    <t>CITY OF ST MATTHEWS</t>
  </si>
  <si>
    <t>CITY OF PARK HILLS</t>
  </si>
  <si>
    <t>SCOTT CO SOIL CONSER DIST</t>
  </si>
  <si>
    <t>CANNONSBURG WATER DIST</t>
  </si>
  <si>
    <t>BOWL GRN WARREN AIRPRT BD</t>
  </si>
  <si>
    <t>PROVIDENCE MUN HOUSING AU</t>
  </si>
  <si>
    <t>CITY OF ALEXANDRIA</t>
  </si>
  <si>
    <t>CITY OF OAK GROVE</t>
  </si>
  <si>
    <t>CENTRAL KY ED COOPERATIVE</t>
  </si>
  <si>
    <t>CITY OF WEST BUECHEL</t>
  </si>
  <si>
    <t>CITY OF FORT WRIGHT</t>
  </si>
  <si>
    <t>GEORGETOWN HOUSING AUTHOR</t>
  </si>
  <si>
    <t>WARREN CO PLANNING COMM</t>
  </si>
  <si>
    <t>WEBSTER CO CONSER DIST</t>
  </si>
  <si>
    <t>CITY OF COLD SPRING</t>
  </si>
  <si>
    <t>CITY OF CROFTON</t>
  </si>
  <si>
    <t>KY LEAGUE OF CITIES</t>
  </si>
  <si>
    <t>CITY OF SHIVELY</t>
  </si>
  <si>
    <t>N KY AREA PLAN COMMISSION</t>
  </si>
  <si>
    <t>CITY OF CATLETTSBURG</t>
  </si>
  <si>
    <t>BARREN RIVER AREA DEV</t>
  </si>
  <si>
    <t>NORTHERN KY COOP ED SER</t>
  </si>
  <si>
    <t>HOPKINSVILLE S W AUTHORI</t>
  </si>
  <si>
    <t>BLUEGRASS AREA DEV DISRIC</t>
  </si>
  <si>
    <t>LOUISVILLE CONV BUREAU</t>
  </si>
  <si>
    <t>CITY OF CRESCENT SPRINGS</t>
  </si>
  <si>
    <t>BOYD CO CONSERVATION DIST</t>
  </si>
  <si>
    <t>BOWL GRN CONV &amp; VISIT BUR</t>
  </si>
  <si>
    <t>CITY OF FORT THOMAS</t>
  </si>
  <si>
    <t>OHIO VALLEY ED COOP</t>
  </si>
  <si>
    <t>BIG SANDY WATER DISTRICT</t>
  </si>
  <si>
    <t>BOWLING GR/WARREN COMM ED</t>
  </si>
  <si>
    <t>CITY OF SOUTHGATE</t>
  </si>
  <si>
    <t>CITY OF PROSPECT</t>
  </si>
  <si>
    <t>N KY COMMUNITY ACT COMM</t>
  </si>
  <si>
    <t>HOUSING AUTH OF ASHLAND</t>
  </si>
  <si>
    <t>HOUSING AUTH BOWLING GRN</t>
  </si>
  <si>
    <t>CITY OF BELLEVUE</t>
  </si>
  <si>
    <t>KY LEGAL SERVICE PROGRAMS</t>
  </si>
  <si>
    <t>LOUISVILLE WATER COMPANY</t>
  </si>
  <si>
    <t>CITY OF VILLA HILLS</t>
  </si>
  <si>
    <t>SANITATION DISTRICT #4</t>
  </si>
  <si>
    <t>BOWLING GRN HUM RIGHT COM</t>
  </si>
  <si>
    <t>CITY OF DAYTON</t>
  </si>
  <si>
    <t>OKOLONA FIRE DISTRICT</t>
  </si>
  <si>
    <t>CITY OF INDEPENDENCE</t>
  </si>
  <si>
    <t>CITY OF COLUMBIA</t>
  </si>
  <si>
    <t>ALLEN CO BD OF ED</t>
  </si>
  <si>
    <t>ANDERSON CO BD OF ED</t>
  </si>
  <si>
    <t>CITY OF WICKLIFFE</t>
  </si>
  <si>
    <t>BARREN CO BD OF EDUCATION</t>
  </si>
  <si>
    <t>CITY OF OWINGSVILLE</t>
  </si>
  <si>
    <t>BELL CO BD OF ED</t>
  </si>
  <si>
    <t>PARIS BD OF EDUCATION</t>
  </si>
  <si>
    <t>CITY OF ASHLAND</t>
  </si>
  <si>
    <t>CITY OF DANVILLE</t>
  </si>
  <si>
    <t>AUGUSTA BD OF ED</t>
  </si>
  <si>
    <t>JACKSON CITY SCHOOLS</t>
  </si>
  <si>
    <t>CLOVERPORT INDEPENDENT SC</t>
  </si>
  <si>
    <t>BULLITT CO PUBLIC LIBRARY</t>
  </si>
  <si>
    <t>CITY OF MORGANTOWN</t>
  </si>
  <si>
    <t>GEORGE COON PUBLIC LIBRAR</t>
  </si>
  <si>
    <t>CITY OF MURRAY</t>
  </si>
  <si>
    <t>CITY OF NEWPORT</t>
  </si>
  <si>
    <t>CARLISLE CO BD OF ED</t>
  </si>
  <si>
    <t>CARROLL CO PUBLIC LIBRARY</t>
  </si>
  <si>
    <t>CARTER CO EMER AMBUL DIST</t>
  </si>
  <si>
    <t>CASEY CO AMBULANCE SERV</t>
  </si>
  <si>
    <t>CLARK CO LIBRARY BD</t>
  </si>
  <si>
    <t>CITY OF MANCHESTER</t>
  </si>
  <si>
    <t>CLINTON CO PUBLIC LIBRARY</t>
  </si>
  <si>
    <t>CITY OF MARION</t>
  </si>
  <si>
    <t>CITY OF BURKESVILLE</t>
  </si>
  <si>
    <t>OWENSBORO BD OF ED</t>
  </si>
  <si>
    <t>ELLIOTT CO AMB SERVICE</t>
  </si>
  <si>
    <t>ESTILL CO BD OF EDUCATION</t>
  </si>
  <si>
    <t>LEX/FAYETTE URBAN CO GOVT</t>
  </si>
  <si>
    <t>LICKING VALLEY COM ACTION</t>
  </si>
  <si>
    <t>FLOYD CO SCHOOLS</t>
  </si>
  <si>
    <t>FULTON CITY SCHOOLS</t>
  </si>
  <si>
    <t>GALLATIN CO PUBLIC LIB</t>
  </si>
  <si>
    <t>GARRARD CO BD OF ED</t>
  </si>
  <si>
    <t>CITY OF WILLIAMSTOWN</t>
  </si>
  <si>
    <t>GRAVES CO BD OF ED</t>
  </si>
  <si>
    <t>CITY OF LEITCHFIELD</t>
  </si>
  <si>
    <t>CITY OF GREENSBURG</t>
  </si>
  <si>
    <t>GREENUP CO BD OF ED</t>
  </si>
  <si>
    <t>CITY OF HAWESVILLE</t>
  </si>
  <si>
    <t>HARDIN CO BD OF ED</t>
  </si>
  <si>
    <t>HARLAN INDEPENDENT SCHOOL</t>
  </si>
  <si>
    <t>CITY OF CYNTHIANA</t>
  </si>
  <si>
    <t>CAVERNA INDEPENDENT SCH</t>
  </si>
  <si>
    <t>HENRY CO BD OF EDUCATION</t>
  </si>
  <si>
    <t>JACKSON CO CONSERV DIST</t>
  </si>
  <si>
    <t>JESSAMINE CO PUBLIC LIBRA</t>
  </si>
  <si>
    <t>JOHNSON CO BD OF ED</t>
  </si>
  <si>
    <t>LKLP COMM ACTION COUNCIL</t>
  </si>
  <si>
    <t>BARBOURVILLE CITY SCHOOLS</t>
  </si>
  <si>
    <t>LARUE CO BD OF EDUCATION</t>
  </si>
  <si>
    <t>LONDON UTILITY COMM</t>
  </si>
  <si>
    <t>CITY OF LOUISA</t>
  </si>
  <si>
    <t>CITY OF BEATTYVILLE</t>
  </si>
  <si>
    <t>LESLIE CO PUBLIC LIBRARY</t>
  </si>
  <si>
    <t>LETCHER CO BD OF ED</t>
  </si>
  <si>
    <t>LEWIS CO BD OF ED</t>
  </si>
  <si>
    <t>LINCOLN CO PUBLIC LIBRARY</t>
  </si>
  <si>
    <t>LIVINGSTON CO CONSERV DIS</t>
  </si>
  <si>
    <t>CITY OF RUSSELLVILLE</t>
  </si>
  <si>
    <t>LYON CO BD OF EDUCATION</t>
  </si>
  <si>
    <t>PADUCAH BOARD OF ED</t>
  </si>
  <si>
    <t>MCCREARY CO WATER DIST</t>
  </si>
  <si>
    <t>CITY OF CALHOUN</t>
  </si>
  <si>
    <t>MAGOFFIN CO LIBRARY</t>
  </si>
  <si>
    <t>CITY OF LEBANON</t>
  </si>
  <si>
    <t>CITY OF BENTON</t>
  </si>
  <si>
    <t>MARTIN COUNTY LIBRARY</t>
  </si>
  <si>
    <t>CITY OF MULDRAUGH</t>
  </si>
  <si>
    <t>CITY OF FRENCHBURG</t>
  </si>
  <si>
    <t>METCALFE HEALTH CARE CTN</t>
  </si>
  <si>
    <t>MONROE CO CONSERV DIST</t>
  </si>
  <si>
    <t>MONTGOMERY CO BD OF ED</t>
  </si>
  <si>
    <t>GATEWAY COMM SER ORGANIZ</t>
  </si>
  <si>
    <t>MUHLENBERG CO BD OF ED</t>
  </si>
  <si>
    <t>NELSON COUNTY BD OF ED</t>
  </si>
  <si>
    <t>CITY OF CARLISLE</t>
  </si>
  <si>
    <t>OHIO CO LIBRARY</t>
  </si>
  <si>
    <t>OLDHAM CO LIBRARY BD</t>
  </si>
  <si>
    <t>OWEN CO PUBLIC LIBRARY</t>
  </si>
  <si>
    <t>OWSLEY CO PUBLIC LIBRARY</t>
  </si>
  <si>
    <t>PENDLETON CO LIBRARY</t>
  </si>
  <si>
    <t>PERRY CO BD OF EDUCATION</t>
  </si>
  <si>
    <t>PIKEVILLE INDEPENDENT SCH</t>
  </si>
  <si>
    <t>CITY OF STANTON</t>
  </si>
  <si>
    <t>SOMERSET BD OF EDUCATION</t>
  </si>
  <si>
    <t>CITY OF MOUNT OLIVET</t>
  </si>
  <si>
    <t>ROCKCASTLE CONSERV DIST</t>
  </si>
  <si>
    <t>CITY OF MOREHEAD</t>
  </si>
  <si>
    <t>RUSSELL CO CONS DIST</t>
  </si>
  <si>
    <t>CITY OF GEORGETOWN</t>
  </si>
  <si>
    <t>CITY OF SHELBYVILLE</t>
  </si>
  <si>
    <t>FRANKLIN/SIMPSON PARKS BD</t>
  </si>
  <si>
    <t>CITY OF TAYLORSVILLE</t>
  </si>
  <si>
    <t>CAMPBELLSVLE MUN WTR&amp;SEWR</t>
  </si>
  <si>
    <t>TODD COUNTY WATER DIST</t>
  </si>
  <si>
    <t>CITY OF CADIZ</t>
  </si>
  <si>
    <t>TRIMBLE CO LIBRARY</t>
  </si>
  <si>
    <t>UNION CO BD OF EDUCATION</t>
  </si>
  <si>
    <t>CITY OF BOWLING GREEN</t>
  </si>
  <si>
    <t>CITY OF SPRINGFIELD</t>
  </si>
  <si>
    <t>WAYNE CO BD OF ED</t>
  </si>
  <si>
    <t>WEBSTER CO PUBLIC LIBRARY</t>
  </si>
  <si>
    <t>WHITLEY CO BD OF ED</t>
  </si>
  <si>
    <t>WOLFE COUNTY LIBRARY</t>
  </si>
  <si>
    <t>CITY OF VERSAILLES</t>
  </si>
  <si>
    <t>KY MAGISTRATES/COMM ASSOC</t>
  </si>
  <si>
    <t>GRANT CO PLANNING COMM</t>
  </si>
  <si>
    <t>WESTERN LEWIS-RECTORVILLE</t>
  </si>
  <si>
    <t>GREEN RIVER EDUC COOP</t>
  </si>
  <si>
    <t>NORTHERN KY WATER SER DIS</t>
  </si>
  <si>
    <t>KY CO JUDGE/EX ASSOC</t>
  </si>
  <si>
    <t>JEFFERSONTOWN FIRE DIST</t>
  </si>
  <si>
    <t>KY LEGAL AID</t>
  </si>
  <si>
    <t>MT WASHINGTON FIRE P DIST</t>
  </si>
  <si>
    <t>CITY OF SILVER GROVE</t>
  </si>
  <si>
    <t>KY COUNCIL OF ADD'S</t>
  </si>
  <si>
    <t>ST MATTHEWS FIRE DIST.</t>
  </si>
  <si>
    <t>CITY OF SMITHS GROVE</t>
  </si>
  <si>
    <t>ALEXANDRIA FIRE DISTRICT</t>
  </si>
  <si>
    <t>CITY OF LAKESIDE PARK</t>
  </si>
  <si>
    <t>CITY OF MELBOURNE</t>
  </si>
  <si>
    <t>CITY OF TAYLOR MILL</t>
  </si>
  <si>
    <t>WARREN CO PUBLIC LIBRARY</t>
  </si>
  <si>
    <t>CAMPBELL CO CONS DISPATCH</t>
  </si>
  <si>
    <t>CITY OF EDGEWOOD</t>
  </si>
  <si>
    <t>CENTRAL CAMPBELL CO FIRE</t>
  </si>
  <si>
    <t>LAKESIDE/CRESTVIEWHLS POL</t>
  </si>
  <si>
    <t>HIGHVIEW FIRE DISTRICT</t>
  </si>
  <si>
    <t>CITY OF FORT MITCHELL</t>
  </si>
  <si>
    <t>HOUSING AUTH OF COVINGTON</t>
  </si>
  <si>
    <t>ALLEN CO CONSERVATION DIS</t>
  </si>
  <si>
    <t>ANDERSON PUBLIC LIBRARY</t>
  </si>
  <si>
    <t>CITY OF BARLOW</t>
  </si>
  <si>
    <t>CITY OF GLASGOW</t>
  </si>
  <si>
    <t>BATH CO WATER DISTRICT</t>
  </si>
  <si>
    <t>BELL CO COURT CLERK</t>
  </si>
  <si>
    <t>BOONE CO BD OF ED</t>
  </si>
  <si>
    <t>CITY OF PARIS</t>
  </si>
  <si>
    <t>FIVCO AREA DEVELOPMT DIST</t>
  </si>
  <si>
    <t>DANVILLE BOYLE CO REC</t>
  </si>
  <si>
    <t>BRACKEN COUNTY PUB LIBRAR</t>
  </si>
  <si>
    <t>BREATHITT CO PUBLIC LIB</t>
  </si>
  <si>
    <t>BRECKINRIDGE CO CLERK OFF</t>
  </si>
  <si>
    <t>CITY OF MT WASHINGTON</t>
  </si>
  <si>
    <t>BUTLER CO AMBULANCE SVC</t>
  </si>
  <si>
    <t>MURRAY PUBLIC SCHOOLS</t>
  </si>
  <si>
    <t>CITY OF CARROLLTON</t>
  </si>
  <si>
    <t>NORTHEAST KY CAA</t>
  </si>
  <si>
    <t>CITY OF LIBERTY</t>
  </si>
  <si>
    <t>HOPKINSVLE CHRIST LIBRARY</t>
  </si>
  <si>
    <t>CITY OF WINCHESTER</t>
  </si>
  <si>
    <t>DANIEL BOONE COMM AGENCY</t>
  </si>
  <si>
    <t>CITY OF ALBANY</t>
  </si>
  <si>
    <t>CRITTENDEN/LIV CO WAT DIS</t>
  </si>
  <si>
    <t>CUMBERLAND CO SOIL &amp; WAT</t>
  </si>
  <si>
    <t>EDMONSON CO AMBULANCE DIS</t>
  </si>
  <si>
    <t>SANDY HOOK WATER DISTRICT</t>
  </si>
  <si>
    <t>CITY OF IRVINE</t>
  </si>
  <si>
    <t>CITY OF FLEMINGSBURG</t>
  </si>
  <si>
    <t>FLOYD CO LIBRARY</t>
  </si>
  <si>
    <t>FULTON CO LIBRARY</t>
  </si>
  <si>
    <t>CITY OF WARSAW</t>
  </si>
  <si>
    <t>GRANT CO PUBLIC LIBRARY</t>
  </si>
  <si>
    <t>MAYFIELD CITY SCHOOLS</t>
  </si>
  <si>
    <t>LEITCHFIELD UTILITY COMM</t>
  </si>
  <si>
    <t>GREEN CO AMBULANCE SVC</t>
  </si>
  <si>
    <t>RACELAND BOARD OF EDUC</t>
  </si>
  <si>
    <t>HANCOCK CO PUBLIC LIBRARY</t>
  </si>
  <si>
    <t>WEST POINT INDEPENDENT SC</t>
  </si>
  <si>
    <t>CYNTHIANA/HARRISON LIBRAR</t>
  </si>
  <si>
    <t>CITY OF MUNFORDVILLE</t>
  </si>
  <si>
    <t>HENDERSON CO WATER DIST</t>
  </si>
  <si>
    <t>CITY OF EMINENCE</t>
  </si>
  <si>
    <t>DAWSON SPRINGS PUBLIC SCH</t>
  </si>
  <si>
    <t>CITY OF NICHOLASVILLE</t>
  </si>
  <si>
    <t>PAINTSVILLE BD OF ED</t>
  </si>
  <si>
    <t>KNOTT CO SOIL CONV DIST</t>
  </si>
  <si>
    <t>CITY OF BARBOURVILLE</t>
  </si>
  <si>
    <t>CITY OF HODGENVILLE</t>
  </si>
  <si>
    <t>LAUREL CO PUBLIC LIB DIST</t>
  </si>
  <si>
    <t>LOUISA WATER &amp; SEWER COMM</t>
  </si>
  <si>
    <t>LEE CO PUBLIC LIBRARY</t>
  </si>
  <si>
    <t>CITY OF HYDEN</t>
  </si>
  <si>
    <t>LETCHER COUNTY CONS DIST</t>
  </si>
  <si>
    <t>HOUSING AUTH OF VANCEBURG</t>
  </si>
  <si>
    <t>STANFORD WATER COMMISSION</t>
  </si>
  <si>
    <t>RUSSELLVILLE CITY SCHOOLS</t>
  </si>
  <si>
    <t>CITY OF EDDYVILLE</t>
  </si>
  <si>
    <t>CITY OF PADUCAH</t>
  </si>
  <si>
    <t>HOUSING AUTH MCREARY CO</t>
  </si>
  <si>
    <t>CITY OF LIVERMORE</t>
  </si>
  <si>
    <t>BEREA BD OF ED</t>
  </si>
  <si>
    <t>CITY OF SALYERSVILLE</t>
  </si>
  <si>
    <t>MARION FREE PUBLIC LIBRAR</t>
  </si>
  <si>
    <t>MARSHALL CO SOIL &amp; WATER</t>
  </si>
  <si>
    <t>MARTIN CO CONSERV DIST</t>
  </si>
  <si>
    <t>MEADE CO BD OF ED</t>
  </si>
  <si>
    <t>MENIFEE CO PUBLIC LIBRARY</t>
  </si>
  <si>
    <t>BURGIN INDEPENDENT SCH</t>
  </si>
  <si>
    <t>METCALFE CO PUBLIC LIB</t>
  </si>
  <si>
    <t>CITY OF TOMPKINSVILLE</t>
  </si>
  <si>
    <t>MONTGOMERY CO SAN DIST #2</t>
  </si>
  <si>
    <t>MORGAN COUNTY LIBRARY</t>
  </si>
  <si>
    <t>CITY OF NEW HAVEN</t>
  </si>
  <si>
    <t>NICHOLAS COUNTY LIBRARY</t>
  </si>
  <si>
    <t>OHIO CO WATER DIST</t>
  </si>
  <si>
    <t>LAGRANGE UTILITY COMM</t>
  </si>
  <si>
    <t>PENDLETON COUNTY WATER</t>
  </si>
  <si>
    <t>POWELLS VALLEY WATER DIST</t>
  </si>
  <si>
    <t>SCIENCE HILL BD OF ED</t>
  </si>
  <si>
    <t>CITY OF MOUNT VERNON</t>
  </si>
  <si>
    <t>MOREHEAD UTILITY PLANT BD</t>
  </si>
  <si>
    <t>LAKE CUMBERLAND ADD</t>
  </si>
  <si>
    <t>GEORGETOWN/SCOTT CO PARKS</t>
  </si>
  <si>
    <t>TRIPLE S PLANNING &amp; ZONIN</t>
  </si>
  <si>
    <t>CITY OF FRANKLIN</t>
  </si>
  <si>
    <t>SPENCER CO FIRE DIST</t>
  </si>
  <si>
    <t>CAMPBELLSVILLE CITY SCHOO</t>
  </si>
  <si>
    <t>CITY OF ELKTON</t>
  </si>
  <si>
    <t>HOUSING AUTH OF CADIZ</t>
  </si>
  <si>
    <t>CITY OF BEDFORD</t>
  </si>
  <si>
    <t>UNION CO PLANNING COMM</t>
  </si>
  <si>
    <t>WARREN COUNTY BD OF ED</t>
  </si>
  <si>
    <t>WASHINGTON CO SCHOOLS</t>
  </si>
  <si>
    <t>CORBIN BD OF ED</t>
  </si>
  <si>
    <t>CITY OF CAMPTON</t>
  </si>
  <si>
    <t>FALLING SPRINGS ARTS</t>
  </si>
  <si>
    <t>CORINTH WATER DISTRICT</t>
  </si>
  <si>
    <t>CITY OF LYNDON</t>
  </si>
  <si>
    <t>ELSMERE FIRE PROTECTION</t>
  </si>
  <si>
    <t>CITY OF HURSTBOURNE</t>
  </si>
  <si>
    <t>EASTWOOD FIRE PROT DIST</t>
  </si>
  <si>
    <t>HARRODS CREEK FIRE DIST</t>
  </si>
  <si>
    <t>FERN CREEK FIRE PROT DIST</t>
  </si>
  <si>
    <t>PLEASURE RIDGE PARK FIRE</t>
  </si>
  <si>
    <t>NORTHERN KY CONV CTR CORP</t>
  </si>
  <si>
    <t>COLUMBIA/ADAIR UTILITIES</t>
  </si>
  <si>
    <t>LAWBG-ANDERSON PLAN COMM</t>
  </si>
  <si>
    <t>GLASGOW WATER COMPANY</t>
  </si>
  <si>
    <t>GATEWAY AREA DEV DISTRICT</t>
  </si>
  <si>
    <t>MIDDLESBORO CITY SCHOOL</t>
  </si>
  <si>
    <t>WALTON/VERONA BD OF ED</t>
  </si>
  <si>
    <t>PARIS BOURBON CO LIBRARY</t>
  </si>
  <si>
    <t>BOYD CO BD OF ED</t>
  </si>
  <si>
    <t>BOYLE COUNTY BD OF EDUC</t>
  </si>
  <si>
    <t>EAST PENDLETON WATER DIST</t>
  </si>
  <si>
    <t>BREATHITT CO SOIL CONSERV</t>
  </si>
  <si>
    <t>CITY OF HARDINSBURG</t>
  </si>
  <si>
    <t>BULLITT CO FISCAL COURT</t>
  </si>
  <si>
    <t>CITY OF FREDONIA</t>
  </si>
  <si>
    <t>CALLOWAY CO PUBLIC LIBRAR</t>
  </si>
  <si>
    <t>CAMPBELL CO COURTHOUSE</t>
  </si>
  <si>
    <t>CITY OF BARDWELL</t>
  </si>
  <si>
    <t>CARROLL CO WATER DISTRICT</t>
  </si>
  <si>
    <t>CITY OF OLIVE HILL</t>
  </si>
  <si>
    <t>E CASEY CO WATER DISTRICT</t>
  </si>
  <si>
    <t>CHRISTIAN CO BD OF ED</t>
  </si>
  <si>
    <t>WINCHESTER MUNICIPAL UTIL</t>
  </si>
  <si>
    <t>CLAY COUNTY 911 BOARD</t>
  </si>
  <si>
    <t>HOUSING AUTH OF ALBANY</t>
  </si>
  <si>
    <t>CUMBERLAND CO FISCAL CT</t>
  </si>
  <si>
    <t>DAVIESS CO BD OF EDUC</t>
  </si>
  <si>
    <t>EDMONSON CO CONSERV DIST</t>
  </si>
  <si>
    <t>IRVINE MUNICIPAL UTILITY</t>
  </si>
  <si>
    <t>FAYETTE CO BD EDUCATION</t>
  </si>
  <si>
    <t>FLEMING COUNTY LIBRARY</t>
  </si>
  <si>
    <t>FRANKLIN CO BD OF ED</t>
  </si>
  <si>
    <t>HICKMAN/FULTON RIV PRT AU</t>
  </si>
  <si>
    <t>GALLATIN CO WATER DIS</t>
  </si>
  <si>
    <t>GARRARD CO PUBLIC LIBRARY</t>
  </si>
  <si>
    <t>GRANT CO BD OF ED</t>
  </si>
  <si>
    <t>CITY OF MAYFIELD</t>
  </si>
  <si>
    <t>CITY OF CANEYVILLE</t>
  </si>
  <si>
    <t>GREEN/TAYLOR WATER DIST</t>
  </si>
  <si>
    <t>CITY OF FLATWOODS</t>
  </si>
  <si>
    <t>CITY OF LEWISPORT</t>
  </si>
  <si>
    <t>HARDIN CO PUBLIC LIBRARY</t>
  </si>
  <si>
    <t>CITY OF BENHAM</t>
  </si>
  <si>
    <t>HARRISON CO CONSERVA DIST</t>
  </si>
  <si>
    <t>HART CO CONSERVATION DIST</t>
  </si>
  <si>
    <t>HENDERSON CO BD OF ED</t>
  </si>
  <si>
    <t>HENRY CO LIBRARY</t>
  </si>
  <si>
    <t>CITY OF DAWSON SPRINGS</t>
  </si>
  <si>
    <t>JEFF CO MED CTR STM &amp; CHL</t>
  </si>
  <si>
    <t>NICH-VLE/JESS CO PK &amp; REC</t>
  </si>
  <si>
    <t>CITY OF PAINTSVILLE</t>
  </si>
  <si>
    <t>KENTON COUNTY FISCAL CT</t>
  </si>
  <si>
    <t>CITY OF HINDMAN</t>
  </si>
  <si>
    <t>KNOX CO E M S</t>
  </si>
  <si>
    <t>LARUE CO WATER DIST #1</t>
  </si>
  <si>
    <t>HOUSING AUTH/ LAWRENCE CO</t>
  </si>
  <si>
    <t>LEE CO SOIL CONSERV DIST</t>
  </si>
  <si>
    <t>JENKINS BD OF ED</t>
  </si>
  <si>
    <t>CITY OF VANCEBURG</t>
  </si>
  <si>
    <t>CITY OF STANFORD</t>
  </si>
  <si>
    <t>LEDBETTER WATER DISTRICT</t>
  </si>
  <si>
    <t>W MCCRACKEN CO WATER DIST</t>
  </si>
  <si>
    <t>CITY OF SACRAMENTO</t>
  </si>
  <si>
    <t>CITY OF RICHMOND</t>
  </si>
  <si>
    <t>MAGOFFIN CO COURT CLERK</t>
  </si>
  <si>
    <t>LEBANON WATER WORKS</t>
  </si>
  <si>
    <t>MARSHALL CO REF DISP DIST</t>
  </si>
  <si>
    <t>CITY OF MAYSVILLE</t>
  </si>
  <si>
    <t>CITY OF BRANDENBURG</t>
  </si>
  <si>
    <t>MERCER CO BOARD OF ED</t>
  </si>
  <si>
    <t>CITY OF EDMONTON</t>
  </si>
  <si>
    <t>MT STERL/MONTGOMERY LIB</t>
  </si>
  <si>
    <t>MORGAN CO CONSERVAT DIST</t>
  </si>
  <si>
    <t>BARDSTOWN BD OF ED</t>
  </si>
  <si>
    <t>NICHOLAS CO WATER DIST</t>
  </si>
  <si>
    <t>CITY OF BEAVER DAM</t>
  </si>
  <si>
    <t>OLDHAM CO WATER DIST</t>
  </si>
  <si>
    <t>CITY OF FALMOUTH</t>
  </si>
  <si>
    <t>E KY CONCEN EMPLOY PRO</t>
  </si>
  <si>
    <t>PIKE CO HOUSING AUTHORITY</t>
  </si>
  <si>
    <t>BEECH FORK WATER COMM</t>
  </si>
  <si>
    <t>PULASKI CO BD OF ED</t>
  </si>
  <si>
    <t>RUSSELL CO PUBLIC LIBRARY</t>
  </si>
  <si>
    <t>SCOTT COUNTY LIBRARY</t>
  </si>
  <si>
    <t>SHELBY CO BD OF ED</t>
  </si>
  <si>
    <t>FRANKLIN ELECTRIC PLNT BD</t>
  </si>
  <si>
    <t>SPENCER CO PUBLIC LIB</t>
  </si>
  <si>
    <t>CITY OF CAMPBELLSVILLE</t>
  </si>
  <si>
    <t>CITY OF GUTHRIE</t>
  </si>
  <si>
    <t>TRIGG CO CONS DISTRICT</t>
  </si>
  <si>
    <t>CITY OF MILTON</t>
  </si>
  <si>
    <t>CITY OF STURGIS</t>
  </si>
  <si>
    <t>WASHINGTON CO LIBRARY BD</t>
  </si>
  <si>
    <t>WAYNE CO PUBLIC LIBRARY</t>
  </si>
  <si>
    <t>WEBSTER CO BD OF ED</t>
  </si>
  <si>
    <t>WHITLEY CO FISCAL COURT</t>
  </si>
  <si>
    <t>WOLFE CO FISCAL COURT</t>
  </si>
  <si>
    <t>WOODFORD COUNTY LIBRARY</t>
  </si>
  <si>
    <t>SHEPHER/BULLIT CO TOURIST</t>
  </si>
  <si>
    <t>CITY OF PIONEER VILLAGE</t>
  </si>
  <si>
    <t>MIDDLETOWN FIRE PROT DIST</t>
  </si>
  <si>
    <t>BULLITT CO SANITATION DIS</t>
  </si>
  <si>
    <t>ADAIR CO CONSERVATION DIS</t>
  </si>
  <si>
    <t>HOUSING AUTH OWINGSVILLE</t>
  </si>
  <si>
    <t>PINEVILLE BD OF EDUCATION</t>
  </si>
  <si>
    <t>CITY OF FLORENCE</t>
  </si>
  <si>
    <t>CITY OF MILLERSBURG</t>
  </si>
  <si>
    <t>BOYD CO PUBLIC LIBRARY</t>
  </si>
  <si>
    <t>CITY OF PERRYVILLE</t>
  </si>
  <si>
    <t>CITY OF BROOKSVILLE</t>
  </si>
  <si>
    <t>MIDDLE KY COMM ACT PART</t>
  </si>
  <si>
    <t>CITY OF IRVINGTON</t>
  </si>
  <si>
    <t>BULLITT CO CONSERVAT DIST</t>
  </si>
  <si>
    <t>PRINCETON ELECTRIC PL BD</t>
  </si>
  <si>
    <t>MURRAY/CALLOWAY CO AIRPRT</t>
  </si>
  <si>
    <t>CARLISLE CO SANIT DIST 1</t>
  </si>
  <si>
    <t>CARROLLTON UTILITIES COMM</t>
  </si>
  <si>
    <t>CITY OF GRAYSON</t>
  </si>
  <si>
    <t>EAST CLARK CO WATER DIST</t>
  </si>
  <si>
    <t>CUMBERLAND CO PUBLIC LIB</t>
  </si>
  <si>
    <t>ESTILL CO WATER DIST NO 1</t>
  </si>
  <si>
    <t>HOUSING AUTH FLEMINGSBURG</t>
  </si>
  <si>
    <t>PRESTONSBURG CITY UTIL</t>
  </si>
  <si>
    <t>FRANKFORT INDEP SCHOOLS</t>
  </si>
  <si>
    <t>HOUSING AUTH OF HICKMAN</t>
  </si>
  <si>
    <t>BULLOCK PEN WATER DIST</t>
  </si>
  <si>
    <t>PURCHASE AREA DEV DIST</t>
  </si>
  <si>
    <t>GRAYSON CO LIBRARY</t>
  </si>
  <si>
    <t>HOUSING AUTH OF GREENSBUR</t>
  </si>
  <si>
    <t>KENTUCKY ED DEV CORP</t>
  </si>
  <si>
    <t>ELIZABETHTOWN BD OF EDUC</t>
  </si>
  <si>
    <t>CYNTHIANA HARRISON CO JPC</t>
  </si>
  <si>
    <t>CITY OF HORSE CAVE</t>
  </si>
  <si>
    <t>CITY OF HENDERSON</t>
  </si>
  <si>
    <t>CITY OF NEW CASTLE</t>
  </si>
  <si>
    <t>CITY OF MADISONVILLE</t>
  </si>
  <si>
    <t>NICHOLASVILLE HOUSING AUT</t>
  </si>
  <si>
    <t>JOHNSON CO LIBRARY</t>
  </si>
  <si>
    <t>KNOTT CO WATER &amp; SEWER</t>
  </si>
  <si>
    <t>KNOX CO SOIL CONSERV DIS</t>
  </si>
  <si>
    <t>CUMBERLAND VAL AREA DEV</t>
  </si>
  <si>
    <t>THREE FORKS REG JAIL</t>
  </si>
  <si>
    <t>HOUSING ORIENTED MINISTRI</t>
  </si>
  <si>
    <t>GAR,QUI,KY-O-HTS WTR DIST</t>
  </si>
  <si>
    <t>CITY OF CRAB ORCHARD</t>
  </si>
  <si>
    <t>CITY OF AUBURN</t>
  </si>
  <si>
    <t>LYON CO AMBULANCE SERVICE</t>
  </si>
  <si>
    <t>CITY OF ISLAND</t>
  </si>
  <si>
    <t>MADISON CO EMS</t>
  </si>
  <si>
    <t>MAGOFFIN CO WATER DIST</t>
  </si>
  <si>
    <t>CENTRAL KY COMM ACTION</t>
  </si>
  <si>
    <t>BENTON ELECTRIC SYSTEM</t>
  </si>
  <si>
    <t>MARTIN CO WATER DISTRICT</t>
  </si>
  <si>
    <t>BUFFALO TRACE AR DEV DIST</t>
  </si>
  <si>
    <t>MEADE CO WATER DISTRICT</t>
  </si>
  <si>
    <t>MERCER CO PUBLIC LIBRARY</t>
  </si>
  <si>
    <t>METCALFE CO CONSERV DIST</t>
  </si>
  <si>
    <t>CITY OF MT STERLING</t>
  </si>
  <si>
    <t>MORGAN CO AMBULANCE SERV</t>
  </si>
  <si>
    <t>MUHLENBERG CO WATER DIST</t>
  </si>
  <si>
    <t>BARDSTOWN-NELSON CO TOURI</t>
  </si>
  <si>
    <t>CITY OF HARTFORD</t>
  </si>
  <si>
    <t>CITY OF LAGRANGE</t>
  </si>
  <si>
    <t>CITY OF OWENTON</t>
  </si>
  <si>
    <t>KY VALLEY ED COOPERATIVE</t>
  </si>
  <si>
    <t>PIKE CO LIBRARY DISTRICT</t>
  </si>
  <si>
    <t>CITY OF CLAY CITY</t>
  </si>
  <si>
    <t>CITY OF BURNSIDE</t>
  </si>
  <si>
    <t>HOUSING AUTH OF MOREHEAD</t>
  </si>
  <si>
    <t>CITY OF JAMESTOWN</t>
  </si>
  <si>
    <t>W SHELBY WATER DISTRICT</t>
  </si>
  <si>
    <t>SIMPSON CO CONSER DIST</t>
  </si>
  <si>
    <t>LOGAN/TODD REG. WATER COM</t>
  </si>
  <si>
    <t>BARKLEY LAKE WATER DIST</t>
  </si>
  <si>
    <t>TRIMBLE CO WATER DIST</t>
  </si>
  <si>
    <t>UNION CO LIBRARY BD</t>
  </si>
  <si>
    <t>BOWLING GRN MUNICIPAL UTI</t>
  </si>
  <si>
    <t>WASHINGTON CO CONSER DIST</t>
  </si>
  <si>
    <t>MONTICELLO UTILITY COMM</t>
  </si>
  <si>
    <t>CITY OF DIXON</t>
  </si>
  <si>
    <t>CITY OF WILLIAMSBURG</t>
  </si>
  <si>
    <t>WOLFE CO CONSER DISTRICT</t>
  </si>
  <si>
    <t>WOODFORD CO PLAN ZONING</t>
  </si>
  <si>
    <t>N KY CONV &amp; VISITORS BUR</t>
  </si>
  <si>
    <t>HOUSING AUTH OF COLUMBIA</t>
  </si>
  <si>
    <t>GLASGOW ELECTRIC PLANT BD</t>
  </si>
  <si>
    <t>BATH COUNTY E.M.S.</t>
  </si>
  <si>
    <t>CITY OF PINEVILLE</t>
  </si>
  <si>
    <t>BOONE CO PLANNING COMM</t>
  </si>
  <si>
    <t>HOUSING AUTHORITY PARIS</t>
  </si>
  <si>
    <t>REGIONAL PUBLIC SAFETY</t>
  </si>
  <si>
    <t>CITY OF JUNCTION CITY</t>
  </si>
  <si>
    <t>CITY OF JACKSON</t>
  </si>
  <si>
    <t>BRECKINRIDGE CO PUBLIC LI</t>
  </si>
  <si>
    <t>CITY OF LEBANON JUNCTION</t>
  </si>
  <si>
    <t>PRINCETON WATER/WASTEWATE</t>
  </si>
  <si>
    <t>MURRAY/CALLOWAY TRANS AUT</t>
  </si>
  <si>
    <t>RATTLESNAKE RIDGE WATER</t>
  </si>
  <si>
    <t>CLARK CO CONSVATION DIST</t>
  </si>
  <si>
    <t>FLEMING CO DISPATCH</t>
  </si>
  <si>
    <t>COMMUNITY ACTION KENTUCKY</t>
  </si>
  <si>
    <t>HICKMAN ELECTRIC SYSTEM</t>
  </si>
  <si>
    <t>CITY OF DRY RIDGE</t>
  </si>
  <si>
    <t>CITY OF CLARKSON</t>
  </si>
  <si>
    <t>GREENUP CO ENVIR COMM</t>
  </si>
  <si>
    <t>CITY OF WEST POINT</t>
  </si>
  <si>
    <t>HARLAN COUNTY C A A</t>
  </si>
  <si>
    <t>HOUSING AUTHORITY OF CYNT</t>
  </si>
  <si>
    <t>HART CO SOLID WASTE SVC</t>
  </si>
  <si>
    <t>HENDERSON MUN POWER&amp;LIGHT</t>
  </si>
  <si>
    <t>LITTLE KY RV WS CONV DIST</t>
  </si>
  <si>
    <t>HOUSING AUTH DAWSON SPG</t>
  </si>
  <si>
    <t>VALLEY VIEW FERRY AUTHORI</t>
  </si>
  <si>
    <t>BARBOURVILLE UTILITY COMM</t>
  </si>
  <si>
    <t>LAUREL CO WATER DIST #2</t>
  </si>
  <si>
    <t>LEWIS CO PUBLIC LIBRARY</t>
  </si>
  <si>
    <t>LINCOLN CO CLERK</t>
  </si>
  <si>
    <t>LOGAN CO CONS DISTRICT</t>
  </si>
  <si>
    <t>LYON CO WATER DISTRICT</t>
  </si>
  <si>
    <t>MCLEAN CO REG WATER COMM</t>
  </si>
  <si>
    <t>MADISON CO PUBLIC LIBRARY</t>
  </si>
  <si>
    <t>SALYERS/MAG CO JOINT HOUS</t>
  </si>
  <si>
    <t>MARION CO CONSERVAT DIST</t>
  </si>
  <si>
    <t>CITY OF CALVERT CITY</t>
  </si>
  <si>
    <t>MASON COUNTY LIBRARY</t>
  </si>
  <si>
    <t>ANDERSON-DEAN COMM PARK</t>
  </si>
  <si>
    <t>MONTGOMERY CTY WATER DIST</t>
  </si>
  <si>
    <t>MORGAN CO WATER DIST</t>
  </si>
  <si>
    <t>MUHLENBERG WATER DIST #3</t>
  </si>
  <si>
    <t>NORTH NELSON WATER DIST</t>
  </si>
  <si>
    <t>OHIO CO REG WASTEWATER D</t>
  </si>
  <si>
    <t>KY RIVER AREA DEV DIST</t>
  </si>
  <si>
    <t>LAKE CUMBERLAND CAA, INC</t>
  </si>
  <si>
    <t>MOREHEAD TOURISM COMMISSI</t>
  </si>
  <si>
    <t>RUSSELL CO TOURIST COMM</t>
  </si>
  <si>
    <t>GEORGETOWN/SCOTT TOURISM</t>
  </si>
  <si>
    <t>MULTI PURPOSE COMM ACTION</t>
  </si>
  <si>
    <t>SIMPSON CO LIBRARY DIST</t>
  </si>
  <si>
    <t>TODD COUNTY CONSERVATION DISTRICT</t>
  </si>
  <si>
    <t>JOHN L STREET LIBRARY</t>
  </si>
  <si>
    <t>STURGIS HOUSING AUTHORITY</t>
  </si>
  <si>
    <t>HOUSING AUTH SPRINGFIELD</t>
  </si>
  <si>
    <t>CITY OF MONTICELLO</t>
  </si>
  <si>
    <t>CITY OF CLAY</t>
  </si>
  <si>
    <t>WOODFORD CO CONSERV DIST</t>
  </si>
  <si>
    <t>CITY OF CRESTVIEW HILLS</t>
  </si>
  <si>
    <t>SOUTH ANDERSON WATER DIST</t>
  </si>
  <si>
    <t>BARREN CO SOIL CONS DIS</t>
  </si>
  <si>
    <t>BOONE CO LIBRARY DIST</t>
  </si>
  <si>
    <t>ASHLAND BD OF ED</t>
  </si>
  <si>
    <t>DANVILLE BOYLE PLANNING</t>
  </si>
  <si>
    <t>BREATHITT COUNTY WATER DISTRICT</t>
  </si>
  <si>
    <t>CITY OF SHEPHERDSVILLE</t>
  </si>
  <si>
    <t>CITY OF PRINCETON</t>
  </si>
  <si>
    <t>MURRAY ELECTRIC SYSTEM</t>
  </si>
  <si>
    <t>FORT THOMAS BOARD OF ED</t>
  </si>
  <si>
    <t>CARROLLTON/CARR CO REC TR</t>
  </si>
  <si>
    <t>CHRISTIAN CO WATER DIST</t>
  </si>
  <si>
    <t>DAVIESS CO AIRPORT BD</t>
  </si>
  <si>
    <t>CITY OF RAVENNA</t>
  </si>
  <si>
    <t>LEXINGTON PUBLIC LIBRARY</t>
  </si>
  <si>
    <t>CITY OF PRESTONSBURG</t>
  </si>
  <si>
    <t>PAUL SAWYIER LIBRARY</t>
  </si>
  <si>
    <t>CITY OF FULTON</t>
  </si>
  <si>
    <t>CITY OF CRITTENDEN</t>
  </si>
  <si>
    <t>MAYFIELD ELEC &amp; WATER SYS</t>
  </si>
  <si>
    <t>CITY OF RUSSELL</t>
  </si>
  <si>
    <t>LINCOLN TRAIL AREA DEV DI</t>
  </si>
  <si>
    <t>HARLAN CO CONSERV DIST</t>
  </si>
  <si>
    <t>HART CO AMB SERVICE</t>
  </si>
  <si>
    <t>HENDERSON MUN W &amp; S DEPT</t>
  </si>
  <si>
    <t>CITY OF CAMPBELLSBURG</t>
  </si>
  <si>
    <t>SOUTH HOPKINS WATER DIST</t>
  </si>
  <si>
    <t>CITY OF WILMORE</t>
  </si>
  <si>
    <t>HOUSING AUTH OF PAINTSVLE</t>
  </si>
  <si>
    <t>KY COMM ECONOMIC OPPORT</t>
  </si>
  <si>
    <t>WOODCREEK WATER DISTRICT</t>
  </si>
  <si>
    <t>LOGAN CO PUBLIC LIBRARY</t>
  </si>
  <si>
    <t>LYON CO HOUSING AUTHORITY</t>
  </si>
  <si>
    <t>MCCRACKEN CO BD OF ED</t>
  </si>
  <si>
    <t>RICHMOND UTILITIES</t>
  </si>
  <si>
    <t>CITY OF LORETTO</t>
  </si>
  <si>
    <t>MARSHALL CO PUB LIBRARY</t>
  </si>
  <si>
    <t>CITY OF WEST LIBERTY</t>
  </si>
  <si>
    <t>CENTRAL CITY MUN WTR&amp;SEWR</t>
  </si>
  <si>
    <t>NELSON CO PUBLIC LIBRARY</t>
  </si>
  <si>
    <t>TRI CO COMM ACTION AGENCY</t>
  </si>
  <si>
    <t>PERRY COUNTY PUBLIC LIB</t>
  </si>
  <si>
    <t>ROWAN CO PUBLIC LIBRARY</t>
  </si>
  <si>
    <t>CITY OF RUSSELL SPRINGS</t>
  </si>
  <si>
    <t>CITY OF STAMPING GROUND</t>
  </si>
  <si>
    <t>SHELBY CO PARK RECREATION</t>
  </si>
  <si>
    <t>TAYLOR CO PUBLIC LIBRARY</t>
  </si>
  <si>
    <t>BOWLING GREEN PUBLIC SCHO</t>
  </si>
  <si>
    <t>S W E D A</t>
  </si>
  <si>
    <t>WAYNE CO CONSERV DIST</t>
  </si>
  <si>
    <t>WEBSTER COUNTY WATER DIST</t>
  </si>
  <si>
    <t>WILLIAMSBURG IND BD OF ED</t>
  </si>
  <si>
    <t>CITY OF MIDWAY</t>
  </si>
  <si>
    <t>N KY LEGAL AID SOCIETY</t>
  </si>
  <si>
    <t>FLOYD COUNTY CONSV DIST</t>
  </si>
  <si>
    <t>ADAIR COUNTY FISCAL COURT</t>
  </si>
  <si>
    <t>ALLEN COUNTY FISCAL COURT</t>
  </si>
  <si>
    <t>ANDERSON CO FISCAL COURT</t>
  </si>
  <si>
    <t>BALLARD COUNTY FISCAL CT</t>
  </si>
  <si>
    <t>BARREN CO FISCAL CT</t>
  </si>
  <si>
    <t>BATH CO FISCAL COURT</t>
  </si>
  <si>
    <t>BELL CO FISCAL CT</t>
  </si>
  <si>
    <t>BOONE CO FISCAL CT</t>
  </si>
  <si>
    <t>BOURBON CO FISCAL COURT</t>
  </si>
  <si>
    <t>BOYD COUNTY FISCAL COURT</t>
  </si>
  <si>
    <t>BOYLE COUNTY FISCAL COURT</t>
  </si>
  <si>
    <t>BRACKEN CO FISCAL COURT</t>
  </si>
  <si>
    <t>BREATHITT CO FISCAL COURT</t>
  </si>
  <si>
    <t>BRECKINRIDGE CO FISCAL CT</t>
  </si>
  <si>
    <t>BUTLER COUNTY FISCAL CT</t>
  </si>
  <si>
    <t>CALDWELL CO FISCAL COURT</t>
  </si>
  <si>
    <t>CALLOWAY CO FISCAL COURT</t>
  </si>
  <si>
    <t>CAMPBELL CO FISCAL CT</t>
  </si>
  <si>
    <t>CARLISLE CO FISCAL COURT</t>
  </si>
  <si>
    <t>CARROLL CO FISCAL CT</t>
  </si>
  <si>
    <t>CARTER CO FISCAL CT</t>
  </si>
  <si>
    <t>CASEY CO FISCAL COURT</t>
  </si>
  <si>
    <t>CHRISTIAN CO FISCAL COURT</t>
  </si>
  <si>
    <t>CLARK COUNTY FISCAL COURT</t>
  </si>
  <si>
    <t>CLAY COUNTY FISCAL CT</t>
  </si>
  <si>
    <t>CLINTON CO FISCAL COURT</t>
  </si>
  <si>
    <t>CRITTENDEN CO FIS CT</t>
  </si>
  <si>
    <t>DAVIESS CO FISCAL COURT</t>
  </si>
  <si>
    <t>EDMONSON CO FISCAL CRT</t>
  </si>
  <si>
    <t>ELLIOTT CO FISCAL CT</t>
  </si>
  <si>
    <t>ESTILL CO FISCAL COURT</t>
  </si>
  <si>
    <t>FLEMING CO FISCAL COURT</t>
  </si>
  <si>
    <t>FLOYD CO FISCAL COURT</t>
  </si>
  <si>
    <t>FRANKLIN CO FISCAL COURT</t>
  </si>
  <si>
    <t>FULTON COUNTY FIS CT</t>
  </si>
  <si>
    <t>GALLATIN CO FISCAL COURT</t>
  </si>
  <si>
    <t>GARRARD CO FISCAL COURT</t>
  </si>
  <si>
    <t>GRANT COUNTY FISCAL COURT</t>
  </si>
  <si>
    <t>GRAVES COUNTY FISCAL CT</t>
  </si>
  <si>
    <t>GRAYSON CO FISCAL COURT</t>
  </si>
  <si>
    <t>GREEN COUNTY FISCAL COURT</t>
  </si>
  <si>
    <t>GREENUP CO FISCAL CT</t>
  </si>
  <si>
    <t>HANCOCK CO FISCAL COURT</t>
  </si>
  <si>
    <t>HARDIN CO FISCAL COURT</t>
  </si>
  <si>
    <t>HARLAN CO FIS CT</t>
  </si>
  <si>
    <t>HARRISON CO FISCAL COURT</t>
  </si>
  <si>
    <t>HART COUNTY FISCAL COURT</t>
  </si>
  <si>
    <t>HENDERSON CO FISCAL COURT</t>
  </si>
  <si>
    <t>HENRY CO FISCAL COURT</t>
  </si>
  <si>
    <t>HICKMAN CO FISCAL COURT</t>
  </si>
  <si>
    <t>HOPKINS CO FISCAL COURT</t>
  </si>
  <si>
    <t>JACKSON CO FISCAL COURT</t>
  </si>
  <si>
    <t>JESSAMINE CO FISCAL COURT</t>
  </si>
  <si>
    <t>KNOTT CO FISCAL CT</t>
  </si>
  <si>
    <t>KNOX CO FISCAL CT</t>
  </si>
  <si>
    <t>LARUE CO FISCAL COURT</t>
  </si>
  <si>
    <t>LAUREL COUNTY FISCAL COUR</t>
  </si>
  <si>
    <t>LAWRENCE CO FISCAL CT</t>
  </si>
  <si>
    <t>LEE COUNTY FISCAL COURT</t>
  </si>
  <si>
    <t>LESLIE CO FISCAL COURT</t>
  </si>
  <si>
    <t>LETCHER CO FISCAL COURT</t>
  </si>
  <si>
    <t>LEWIS COUNTY FISCAL COURT</t>
  </si>
  <si>
    <t>LINCOLN CO FISCAL COURT</t>
  </si>
  <si>
    <t>LIVINGSTON CO FISCAL CT</t>
  </si>
  <si>
    <t>LOGAN COUNTY FISCAL COURT</t>
  </si>
  <si>
    <t>LYON COUNTY FISCAL COURT</t>
  </si>
  <si>
    <t>MCCRACKEN CO FISCAL COURT</t>
  </si>
  <si>
    <t>MCCREARY CO FISCAL CT</t>
  </si>
  <si>
    <t>MCLEAN COUNTY FISCAL CT</t>
  </si>
  <si>
    <t>MADISON CO FISCAL COURT</t>
  </si>
  <si>
    <t>MAGOFFIN CO FISCAL COURT</t>
  </si>
  <si>
    <t>MARION CO FISCAL COURT</t>
  </si>
  <si>
    <t>MARSHALL CO FISCAL COURT</t>
  </si>
  <si>
    <t>MARTIN CO FISCAL COURT</t>
  </si>
  <si>
    <t>MASON CO FIS CT</t>
  </si>
  <si>
    <t>MEADE COUNTY FISCAL COURT</t>
  </si>
  <si>
    <t>MENIFEE CO FISCAL COURT</t>
  </si>
  <si>
    <t>MERCER COUNTY FISCAL COUR</t>
  </si>
  <si>
    <t>METCALFE CO FISCAL COURT</t>
  </si>
  <si>
    <t>MONROE CO FISCAL COURT</t>
  </si>
  <si>
    <t>MONTGOMERY CO FISCAL CT</t>
  </si>
  <si>
    <t>MORGAN CO FISCAL CT</t>
  </si>
  <si>
    <t>MUHLENBERG CO FISCAL CT</t>
  </si>
  <si>
    <t>NELSON CO FISCAL CT</t>
  </si>
  <si>
    <t>NICHOLAS CO FISCAL COURT</t>
  </si>
  <si>
    <t>OHIO COUNTY FISCAL CRT</t>
  </si>
  <si>
    <t>OLDHAM CO FISCAL COURT</t>
  </si>
  <si>
    <t>OWEN COUNTY FISCAL COURT</t>
  </si>
  <si>
    <t>OWSLEY CO FISCAL COURT</t>
  </si>
  <si>
    <t>PENDLETON CO FISCAL COURT</t>
  </si>
  <si>
    <t>PERRY COUNTY FISCAL COURT</t>
  </si>
  <si>
    <t>PIKE COUNTY FISCAL COURT</t>
  </si>
  <si>
    <t>POWELL CO FISCAL CT</t>
  </si>
  <si>
    <t>PULASKI CO FISCAL CT</t>
  </si>
  <si>
    <t>ROBERTSON CO FISCAL CT</t>
  </si>
  <si>
    <t>ROCKCASTLE CO FISCAL CT</t>
  </si>
  <si>
    <t>ROWAN CO FISCAL COURT</t>
  </si>
  <si>
    <t>RUSSELL CO FISCAL COURT</t>
  </si>
  <si>
    <t>SCOTT CO FISCAL CT</t>
  </si>
  <si>
    <t>SHELBY CO FISCAL COURT</t>
  </si>
  <si>
    <t>SIMPSON CO FISCAL COURT</t>
  </si>
  <si>
    <t>SPENCER CO TREASURER</t>
  </si>
  <si>
    <t>TAYLOR COUNTY FISCAL COUR</t>
  </si>
  <si>
    <t>TODD COUNTY FISCAL COURT</t>
  </si>
  <si>
    <t>TRIGG COUNTY FISCAL COURT</t>
  </si>
  <si>
    <t>TRIMBLE CO FISCAL COURT</t>
  </si>
  <si>
    <t>UNION COUNTY FISCAL COURT</t>
  </si>
  <si>
    <t>WARREN COUNTY FISCAL COUR</t>
  </si>
  <si>
    <t>WASHINGTON CO FIS COURT</t>
  </si>
  <si>
    <t>WAYNE COUNTY FISCAL COURT</t>
  </si>
  <si>
    <t>WEBSTER CO FISCAL COURT</t>
  </si>
  <si>
    <t>CITY OF HIGHLAND HEIGHTS</t>
  </si>
  <si>
    <t>WOODFORD CO FISCAL COURT</t>
  </si>
  <si>
    <t>FAMILY HEALTH CENTER</t>
  </si>
  <si>
    <t>LOUISVILLE MEM COMM</t>
  </si>
  <si>
    <t>LOU &amp; JEFF CO RIVERPORT</t>
  </si>
  <si>
    <t>LOU LABOR MANAGER COM</t>
  </si>
  <si>
    <t>T A R C</t>
  </si>
  <si>
    <t>ANCHORAGE BD OF EDUCATION</t>
  </si>
  <si>
    <t>MOUNTAIN ARTS CENTER</t>
  </si>
  <si>
    <t>FRANKLIN CO CONS DIST</t>
  </si>
  <si>
    <t>CITY OF WURTLAND</t>
  </si>
  <si>
    <t>HARDIN CO WATER DIST #2</t>
  </si>
  <si>
    <t>HOUSING AUTH OF HENDERSON</t>
  </si>
  <si>
    <t>JEFF CO BD OF ED</t>
  </si>
  <si>
    <t>BIG SANDY AREA COMM PRO</t>
  </si>
  <si>
    <t>CITY OF ERLANGER</t>
  </si>
  <si>
    <t>EAST BERNSTADT BD OF ED</t>
  </si>
  <si>
    <t>CITY OF ADAIRVILLE</t>
  </si>
  <si>
    <t>MADISON CO CONSERVAT DIST</t>
  </si>
  <si>
    <t>MARSHALL CO SEN CITIZENS</t>
  </si>
  <si>
    <t>CITY OF CENTRAL CITY</t>
  </si>
  <si>
    <t>CITY OF BUTLER</t>
  </si>
  <si>
    <t>CITY OF HAZARD</t>
  </si>
  <si>
    <t>MOUNTAIN WATER DISTRICT</t>
  </si>
  <si>
    <t>PULASKI COUNTY LIBRARY</t>
  </si>
  <si>
    <t>BARREN/METCALFE CO AMB SR</t>
  </si>
  <si>
    <t>SHELBYVLE MUN WATER&amp;SEWER</t>
  </si>
  <si>
    <t>BELL CO PUBLIC LIBRARY</t>
  </si>
  <si>
    <t>CITY OF WALTON</t>
  </si>
  <si>
    <t>MURRAY TOURISM COMMISSION</t>
  </si>
  <si>
    <t>BELLEVUE BD OF EDUCATION</t>
  </si>
  <si>
    <t>PENNYROYAL AREA MUSEUM</t>
  </si>
  <si>
    <t>OWENSBORO RIVERPORT AUTH</t>
  </si>
  <si>
    <t>BIG SANDY AREA DEV DIST</t>
  </si>
  <si>
    <t>BLUE GRASS COMM ACTION</t>
  </si>
  <si>
    <t>HARDIN CO WATER DIST #1</t>
  </si>
  <si>
    <t>HENDERSON CO RIVER AUTH</t>
  </si>
  <si>
    <t>KENTON CO PUBLIC LIBRARY</t>
  </si>
  <si>
    <t>LAUREL CO BD OF EDUCATION</t>
  </si>
  <si>
    <t>RUSSELLVILLE ELEC PL BD</t>
  </si>
  <si>
    <t>HOUSING AUTH OF MAYSVILLE</t>
  </si>
  <si>
    <t>CITY OF PIKEVILLE</t>
  </si>
  <si>
    <t>HOUSING AUTH OF SOMERSET</t>
  </si>
  <si>
    <t>CITY OF CAVE CITY</t>
  </si>
  <si>
    <t>HOUSING AUTH OF SHELBYVLE</t>
  </si>
  <si>
    <t>NORTHERN KY AREA DEV.DIST</t>
  </si>
  <si>
    <t>CAMPBELL CO BD OF ED</t>
  </si>
  <si>
    <t>CHRISTIAN CO CONS DIST</t>
  </si>
  <si>
    <t>CITY OF OWENSBORO</t>
  </si>
  <si>
    <t>SANDY VALLEY TRANS SER IN</t>
  </si>
  <si>
    <t>FRANKFORT ELEC WATER BD</t>
  </si>
  <si>
    <t>CITY OF RADCLIFF</t>
  </si>
  <si>
    <t>CITY OF ELSMERE</t>
  </si>
  <si>
    <t>LONDON LAUREL CO COMM CTR</t>
  </si>
  <si>
    <t>PADUCAH MCCRACKEN CO TOUR</t>
  </si>
  <si>
    <t>CITY OF BEREA</t>
  </si>
  <si>
    <t>CITY OF ELKHORN CITY</t>
  </si>
  <si>
    <t>PULASKI CO SOIL CONS DIST</t>
  </si>
  <si>
    <t>MARY W WELDON MEM PUB LIB</t>
  </si>
  <si>
    <t>BELL/WHITLEY COMM ACTION</t>
  </si>
  <si>
    <t>DAYTON CITY SCHOOLS</t>
  </si>
  <si>
    <t>PENNYRILE ALLIED COMM SER</t>
  </si>
  <si>
    <t>OWENSBORO MUN UTILITIES</t>
  </si>
  <si>
    <t>APPALACHIAN RES &amp; DEFENSE</t>
  </si>
  <si>
    <t>FKT/FKLN CO TOUR&amp;CONV COM</t>
  </si>
  <si>
    <t>CITY OF ELIZABETHTOWN</t>
  </si>
  <si>
    <t>LUDLOW BD OF EDUCATION</t>
  </si>
  <si>
    <t>LONDON LAUREL TOURIST COM</t>
  </si>
  <si>
    <t>PADUCAH POWER SYSTEM</t>
  </si>
  <si>
    <t>KY RIVER FOOTHILLS DEV CO</t>
  </si>
  <si>
    <t>WEST PULASKI WATER DISTR</t>
  </si>
  <si>
    <t>CITY OF PARK CITY</t>
  </si>
  <si>
    <t>BELL CO SOLID WASTE OFFIC</t>
  </si>
  <si>
    <t>CITY OF UNION</t>
  </si>
  <si>
    <t>HOPKINSVL WATER ENV ATH</t>
  </si>
  <si>
    <t>AUDUBON AREA COMM SER INC</t>
  </si>
  <si>
    <t>CAPITAL COMMUNITY E I D A</t>
  </si>
  <si>
    <t>ELIZABETHTOWN TOUR/CON BU</t>
  </si>
  <si>
    <t>BEECHWOOD BOARD OF EDUC</t>
  </si>
  <si>
    <t>LONDON-LAUREL CO IDA</t>
  </si>
  <si>
    <t>SOUTHERN MADISON WATER DT</t>
  </si>
  <si>
    <t>PINEVILLE UTILITY COMM</t>
  </si>
  <si>
    <t>SOUTHGATE BD OF ED</t>
  </si>
  <si>
    <t>HOPKINSVL ELECTRIC SYSTEM</t>
  </si>
  <si>
    <t>CITY OF WHITESVILLE</t>
  </si>
  <si>
    <t>FARMDALE WATER DISTRICT</t>
  </si>
  <si>
    <t>CITY OF VINE GROVE</t>
  </si>
  <si>
    <t>KENTON CO BD OF ED</t>
  </si>
  <si>
    <t>LAUREL CO CONSERV DIST</t>
  </si>
  <si>
    <t>PADUCAH-MCCRACKEN CO JOIN</t>
  </si>
  <si>
    <t>MADISON CO UTILITIES DIST</t>
  </si>
  <si>
    <t>BELL CO CONSERVATION DIST</t>
  </si>
  <si>
    <t>HEBRON FIRE PROTECTION DI</t>
  </si>
  <si>
    <t>SILVER GROVE BD OF ED</t>
  </si>
  <si>
    <t>PENNYRILE AREA DEVP DIST</t>
  </si>
  <si>
    <t>GREEN RIV AREA DEL DIST</t>
  </si>
  <si>
    <t>KY ASSOC OF CO (KACO)</t>
  </si>
  <si>
    <t>JEFF CO MED CENTER LAUNDR</t>
  </si>
  <si>
    <t>ERLANGER/ELSMERE BD OF ED</t>
  </si>
  <si>
    <t>MCCRACKEN CO PUB LIBRARY</t>
  </si>
  <si>
    <t>POINT PLEASANT FIRE DIST</t>
  </si>
  <si>
    <t>NEWPORT BD OF ED</t>
  </si>
  <si>
    <t>REGIONAL WTR RESOURCE AGY</t>
  </si>
  <si>
    <t>KYIANA REG PLANNING DEV</t>
  </si>
  <si>
    <t>COVINGTON BD OF ED</t>
  </si>
  <si>
    <t>PADUCAH-MCRACKEN CO RIV</t>
  </si>
  <si>
    <t>CITY OF WILDER</t>
  </si>
  <si>
    <t>OWENSBORO METRO PLAN COMM</t>
  </si>
  <si>
    <t>HOUSING AUTH OF FRANKFORT</t>
  </si>
  <si>
    <t>CITY OF COVINGTON</t>
  </si>
  <si>
    <t>ADAIR COUNTY ATTORNEY</t>
  </si>
  <si>
    <t>BALLARD COUNTY ATTORNEY</t>
  </si>
  <si>
    <t>BOYD COUNTY ATTORNEY</t>
  </si>
  <si>
    <t>BREATHITT CO ATTORNEY</t>
  </si>
  <si>
    <t>BUTLER COUNTY ATTORNEY</t>
  </si>
  <si>
    <t>CALDWELL COUNTY ATTORNEY</t>
  </si>
  <si>
    <t>CALLOWAY COUNTY ATTORNEY</t>
  </si>
  <si>
    <t>CAMPBELL COUNTY ATTORNEY</t>
  </si>
  <si>
    <t>CARLISLE COUNTY ATTORNEY</t>
  </si>
  <si>
    <t>CLAY COUNTY ATTORNEY</t>
  </si>
  <si>
    <t>CLINTON CO ATTORNEY</t>
  </si>
  <si>
    <t>CUMBERLAND CO ATTORNEY</t>
  </si>
  <si>
    <t>ELLIOTT COUNTY ATTORNEY</t>
  </si>
  <si>
    <t>ESTILL COUNTY ATTORNEY</t>
  </si>
  <si>
    <t>FLEMING COUNTY ATTORNEY</t>
  </si>
  <si>
    <t>GRAYSON COUNTY ATTORNEY</t>
  </si>
  <si>
    <t>GREEN COUNTY ATTORNEY</t>
  </si>
  <si>
    <t>GREENUP CO ATTY/CHILD SUP</t>
  </si>
  <si>
    <t>HARDIN COUNTY ATTORNEY</t>
  </si>
  <si>
    <t>HARLAN COUNTY ATTORNEY</t>
  </si>
  <si>
    <t>HART COUNTY ATTORNEY</t>
  </si>
  <si>
    <t>HENDERSON CO ATTORNEY</t>
  </si>
  <si>
    <t>HENRY COUNTY ATTORNEY</t>
  </si>
  <si>
    <t>KNOX COUNTY ATTORNEY</t>
  </si>
  <si>
    <t>LAWRENCE COUNTY ATTORNEY</t>
  </si>
  <si>
    <t>LESLIE COUNTY ATTORNEY</t>
  </si>
  <si>
    <t>LETCHER COUNTY ATTORNEY</t>
  </si>
  <si>
    <t>LINCOLN COUNTY ATTORNEY</t>
  </si>
  <si>
    <t>LIVINGSTON CO ATTORNEY</t>
  </si>
  <si>
    <t>MARSHALL COUNTY ATTORNEY</t>
  </si>
  <si>
    <t>MARTIN COUNTY ATTORNEY</t>
  </si>
  <si>
    <t>METCALFE COUNTY ATTORNEY</t>
  </si>
  <si>
    <t>NELSON COUNTY ATTORNEY</t>
  </si>
  <si>
    <t>NICHOLAS COUNTY ATTORNEY</t>
  </si>
  <si>
    <t>OHIO COUNTY ATTORNEY</t>
  </si>
  <si>
    <t>OWSLEY COUNTY ATTORNEY</t>
  </si>
  <si>
    <t>PERRY COUNTY ATTORNEY</t>
  </si>
  <si>
    <t>PIKE COUNTY ATTORNEY</t>
  </si>
  <si>
    <t>POWELL COUNTY ATTORNEY</t>
  </si>
  <si>
    <t>RUSSELL COUNTY ATTORNEY</t>
  </si>
  <si>
    <t>SCOTT COUNTY ATTORNEY</t>
  </si>
  <si>
    <t>TAYLOR COUNTY ATTORNEY</t>
  </si>
  <si>
    <t>WARREN CO ATTY/CHILD SUPP</t>
  </si>
  <si>
    <t>WASHINGTON CO ATTORNEY</t>
  </si>
  <si>
    <t>WOLFE COUNTY ATTORNEY</t>
  </si>
  <si>
    <t>WOODFORD COUNTY ATTORNEY</t>
  </si>
  <si>
    <t>OWENSBORO DAVIESS CO TOUR</t>
  </si>
  <si>
    <t>GEORGETOWN WATER &amp; SEWER</t>
  </si>
  <si>
    <t>LOU FIREFIGHTERS PENS FUN</t>
  </si>
  <si>
    <t>ESTILL COUNTY EMS</t>
  </si>
  <si>
    <t>CAMPBELL CO FIRE DIST 1</t>
  </si>
  <si>
    <t>SOUTHERN CAMPBELL F DIST</t>
  </si>
  <si>
    <t>ALLEN CO AMBULANCE SVC</t>
  </si>
  <si>
    <t>WOODFORD CO FIRE DISTRICT</t>
  </si>
  <si>
    <t>FAIRDALE FIRE DISTRICT</t>
  </si>
  <si>
    <t>INDIAN HILLS POLICE DEPT</t>
  </si>
  <si>
    <t>CITY OF PEMBROKE</t>
  </si>
  <si>
    <t>SIMPSONVILLE RURAL FIRE</t>
  </si>
  <si>
    <t>CANNONSBURG VOL FIRE DEPT</t>
  </si>
  <si>
    <t>CAMP TAYLOR FIRE PRO DIST</t>
  </si>
  <si>
    <t>ADAIR CO AMBULANCE SER</t>
  </si>
  <si>
    <t>WORTHINGTON FIRE DEPT</t>
  </si>
  <si>
    <t>SOUTH OLDHAM FIRE DEPT</t>
  </si>
  <si>
    <t>INDEPENDENCE FIRE DIST</t>
  </si>
  <si>
    <t>UNION EMERGENCY SERVICES</t>
  </si>
  <si>
    <t>WALTON FIRE DIST/EMS</t>
  </si>
  <si>
    <t>TOTAL</t>
  </si>
  <si>
    <t>G090</t>
  </si>
  <si>
    <t>W075</t>
  </si>
  <si>
    <t>W078</t>
  </si>
  <si>
    <t>NELSON CO. DISPATCH</t>
  </si>
  <si>
    <t>MCLEAN COUNTY ATTORNEY</t>
  </si>
  <si>
    <t>MARION COUNTY ATTORNEY</t>
  </si>
  <si>
    <t>MAYSVILLE UTILITY COMM</t>
  </si>
  <si>
    <t>K200</t>
  </si>
  <si>
    <t>CITY OF FERGUSON</t>
  </si>
  <si>
    <t>K656</t>
  </si>
  <si>
    <t>MCMAHAN FIRE PRO DIST 14</t>
  </si>
  <si>
    <t>L556</t>
  </si>
  <si>
    <t>LYNDON FIRE PROTECT DIST</t>
  </si>
  <si>
    <t>Proportion &amp;</t>
  </si>
  <si>
    <t>P023</t>
  </si>
  <si>
    <t>LIBERTY TOURISM</t>
  </si>
  <si>
    <t>Payroll Fiscal</t>
  </si>
  <si>
    <t>Appendix A: Collective OPEB Amounts - CERS Non-Hazardous Insurance Plan</t>
  </si>
  <si>
    <t>Appendix B: Collective OPEB Amounts - CERS Hazardous Insurance Plan</t>
  </si>
  <si>
    <t>B023</t>
  </si>
  <si>
    <t>CITY OF LONDON TOURISM</t>
  </si>
  <si>
    <t>JOHNSON CO ATTORNEY</t>
  </si>
  <si>
    <t>A087</t>
  </si>
  <si>
    <t>Reid Village Water District</t>
  </si>
  <si>
    <t>C045</t>
  </si>
  <si>
    <t>D054</t>
  </si>
  <si>
    <t>Employer Contributions for FYE June 30, 2024</t>
  </si>
  <si>
    <t>Net OPEB Liability as of June 30, 2024</t>
  </si>
  <si>
    <t>AB87</t>
  </si>
  <si>
    <t>Mt Sterling Montgomery County Industrial Auth</t>
  </si>
  <si>
    <t>B115</t>
  </si>
  <si>
    <t>Springfield Washington County 911 dispatch</t>
  </si>
  <si>
    <t>GREENUP COUNTY PUBLIC LIBRARY</t>
  </si>
  <si>
    <t>CITY OF HANSON</t>
  </si>
  <si>
    <t>G087</t>
  </si>
  <si>
    <t>Mt Sterling- Montgomery County Parks and Recration</t>
  </si>
  <si>
    <t>P066</t>
  </si>
  <si>
    <t>HYDEN LESLIE COUNTY WATER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</si>
</sst>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0_);\(0\)"/>
    <numFmt numFmtId="167" formatCode="0.0000%"/>
    <numFmt numFmtId="168" formatCode="0.000000%"/>
    <numFmt numFmtId="169" formatCode="_(* #,##0.00_);_(* \(\ #,##0.00\ \);_(* &quot;-&quot;??_);_(\ @_ \)"/>
    <numFmt numFmtId="170" formatCode="_(* #,##0.00_);_(* \(#,##0.00\);_(* \-??_);_(@_)"/>
    <numFmt numFmtId="171" formatCode="#,##0.00;\(#,##0.00\)"/>
    <numFmt numFmtId="172" formatCode="&quot;$&quot;#,##0.00;\(&quot;$&quot;#,##0.00\)"/>
    <numFmt numFmtId="173" formatCode="General_)"/>
    <numFmt numFmtId="174" formatCode="#,##0;\-#,##0"/>
    <numFmt numFmtId="175" formatCode="#,##0.0000000000;\-#,##0.0000000000"/>
    <numFmt numFmtId="176" formatCode="#,##0.0;\-#,##0.0"/>
    <numFmt numFmtId="177" formatCode="#,##0.00;\-#,##0.00"/>
    <numFmt numFmtId="178" formatCode="#,##0.000;\-#,##0.000"/>
    <numFmt numFmtId="179" formatCode="#,##0.0000;\-#,##0.0000"/>
    <numFmt numFmtId="180" formatCode="#,##0.00000;\-#,##0.00000"/>
    <numFmt numFmtId="181" formatCode="#,##0.000000;\-#,##0.000000"/>
    <numFmt numFmtId="182" formatCode="#,##0.0000000;\-#,##0.0000000"/>
    <numFmt numFmtId="183" formatCode="#,##0.00000000;\-#,##0.00000000"/>
    <numFmt numFmtId="184" formatCode="#,##0.000000000;\-#,##0.000000000"/>
    <numFmt numFmtId="185" formatCode="_(* #,##0_);_(* \(#,##0\);_(* &quot;—&quot;_);_(@_)"/>
    <numFmt numFmtId="186" formatCode="_(* #,##0_);_(* \(#,##0\);_(* &quot;0&quot;_);_(@_)"/>
  </numFmts>
  <fonts count="5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61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Arial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theme="0"/>
      <name val="Calibri"/>
      <family val="2"/>
    </font>
    <font>
      <sz val="10"/>
      <name val="MS Sans Serif"/>
      <family val="2"/>
    </font>
    <font>
      <sz val="11"/>
      <color theme="1"/>
      <name val="Calibri"/>
      <family val="2"/>
    </font>
    <font>
      <sz val="8.85"/>
      <color rgb="FF000000"/>
      <name val="Arial"/>
      <family val="2"/>
    </font>
    <font>
      <sz val="12"/>
      <name val="Helv"/>
    </font>
    <font>
      <sz val="12"/>
      <name val="Times New Roman"/>
      <family val="1"/>
    </font>
    <font>
      <sz val="10"/>
      <name val="Tahoma"/>
      <family val="2"/>
    </font>
    <font>
      <sz val="10"/>
      <color theme="1"/>
      <name val="Times New Roman"/>
      <family val="2"/>
    </font>
    <font>
      <b/>
      <sz val="11"/>
      <color indexed="8"/>
      <name val="Calibri"/>
      <family val="2"/>
    </font>
    <font>
      <sz val="10"/>
      <color indexed="0"/>
      <name val="Arial"/>
      <family val="2"/>
    </font>
    <font>
      <sz val="12"/>
      <color indexed="0"/>
      <name val="Arial"/>
      <family val="2"/>
    </font>
    <font>
      <sz val="11"/>
      <color rgb="FF006100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7"/>
      <name val="Small Fonts"/>
      <family val="2"/>
    </font>
    <font>
      <sz val="12"/>
      <name val="Arial"/>
      <family val="2"/>
    </font>
    <font>
      <sz val="10"/>
      <name val="Helv"/>
    </font>
    <font>
      <sz val="12"/>
      <color theme="1"/>
      <name val="Times New Roman"/>
      <family val="2"/>
    </font>
    <font>
      <sz val="10"/>
      <name val="NewCenturySchlbk"/>
      <family val="1"/>
    </font>
    <font>
      <sz val="11"/>
      <name val="NewCenturySchlbk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18"/>
      <color indexed="62"/>
      <name val="Cambria"/>
      <family val="2"/>
    </font>
    <font>
      <sz val="12"/>
      <color indexed="8"/>
      <name val="Times New Roman"/>
      <family val="1"/>
    </font>
    <font>
      <b/>
      <sz val="11"/>
      <color theme="1"/>
      <name val="Calibri"/>
      <family val="2"/>
    </font>
    <font>
      <b/>
      <sz val="18"/>
      <name val="Calibri"/>
      <family val="2"/>
    </font>
    <font>
      <b/>
      <sz val="10"/>
      <name val="Calibri"/>
      <family val="2"/>
    </font>
    <font>
      <b/>
      <sz val="18"/>
      <color theme="3"/>
      <name val="Cambria"/>
      <family val="2"/>
      <scheme val="maj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0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/>
    <xf numFmtId="43" fontId="2" fillId="0" borderId="0" applyFont="0" applyFill="0" applyBorder="0" applyAlignment="0" applyProtection="0"/>
    <xf numFmtId="164" fontId="7" fillId="0" borderId="0"/>
    <xf numFmtId="0" fontId="7" fillId="0" borderId="0"/>
    <xf numFmtId="9" fontId="2" fillId="0" borderId="0" applyFont="0" applyFill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9" fillId="23" borderId="0" applyNumberFormat="0" applyBorder="0" applyAlignment="0" applyProtection="0"/>
    <xf numFmtId="0" fontId="8" fillId="21" borderId="0" applyNumberFormat="0" applyBorder="0" applyAlignment="0" applyProtection="0"/>
    <xf numFmtId="0" fontId="8" fillId="24" borderId="0" applyNumberFormat="0" applyBorder="0" applyAlignment="0" applyProtection="0"/>
    <xf numFmtId="0" fontId="9" fillId="22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5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6" borderId="0" applyNumberFormat="0" applyBorder="0" applyAlignment="0" applyProtection="0"/>
    <xf numFmtId="0" fontId="9" fillId="26" borderId="0" applyNumberFormat="0" applyBorder="0" applyAlignment="0" applyProtection="0"/>
    <xf numFmtId="0" fontId="10" fillId="0" borderId="0"/>
    <xf numFmtId="164" fontId="11" fillId="3" borderId="0" applyNumberFormat="0" applyBorder="0" applyAlignment="0" applyProtection="0"/>
    <xf numFmtId="164" fontId="11" fillId="3" borderId="0" applyNumberFormat="0" applyBorder="0" applyAlignment="0" applyProtection="0"/>
    <xf numFmtId="0" fontId="11" fillId="3" borderId="0" applyNumberFormat="0" applyBorder="0" applyAlignment="0" applyProtection="0"/>
    <xf numFmtId="164" fontId="11" fillId="3" borderId="0" applyNumberFormat="0" applyBorder="0" applyAlignment="0" applyProtection="0"/>
    <xf numFmtId="164" fontId="12" fillId="4" borderId="1" applyNumberFormat="0" applyAlignment="0" applyProtection="0"/>
    <xf numFmtId="164" fontId="12" fillId="4" borderId="1" applyNumberFormat="0" applyAlignment="0" applyProtection="0"/>
    <xf numFmtId="0" fontId="12" fillId="4" borderId="1" applyNumberFormat="0" applyAlignment="0" applyProtection="0"/>
    <xf numFmtId="0" fontId="13" fillId="5" borderId="2" applyNumberFormat="0" applyAlignment="0" applyProtection="0"/>
    <xf numFmtId="37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8" fontId="1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170" fontId="7" fillId="0" borderId="0"/>
    <xf numFmtId="9" fontId="7" fillId="0" borderId="0"/>
    <xf numFmtId="171" fontId="22" fillId="0" borderId="0"/>
    <xf numFmtId="171" fontId="22" fillId="0" borderId="0"/>
    <xf numFmtId="171" fontId="22" fillId="0" borderId="0"/>
    <xf numFmtId="172" fontId="22" fillId="0" borderId="0"/>
    <xf numFmtId="172" fontId="23" fillId="0" borderId="0"/>
    <xf numFmtId="172" fontId="22" fillId="0" borderId="0"/>
    <xf numFmtId="164" fontId="4" fillId="2" borderId="0" applyNumberFormat="0" applyBorder="0" applyAlignment="0" applyProtection="0"/>
    <xf numFmtId="164" fontId="24" fillId="2" borderId="0" applyNumberFormat="0" applyBorder="0" applyAlignment="0" applyProtection="0"/>
    <xf numFmtId="0" fontId="24" fillId="2" borderId="0" applyNumberFormat="0" applyBorder="0" applyAlignment="0" applyProtection="0"/>
    <xf numFmtId="0" fontId="4" fillId="2" borderId="0" applyNumberFormat="0" applyBorder="0" applyAlignment="0" applyProtection="0"/>
    <xf numFmtId="164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37" fontId="28" fillId="0" borderId="0"/>
    <xf numFmtId="164" fontId="15" fillId="0" borderId="0"/>
    <xf numFmtId="164" fontId="2" fillId="0" borderId="0"/>
    <xf numFmtId="164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164" fontId="15" fillId="0" borderId="0"/>
    <xf numFmtId="164" fontId="1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164" fontId="15" fillId="0" borderId="0"/>
    <xf numFmtId="164" fontId="15" fillId="0" borderId="0"/>
    <xf numFmtId="164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/>
    <xf numFmtId="164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10" fillId="0" borderId="0"/>
    <xf numFmtId="164" fontId="3" fillId="0" borderId="0"/>
    <xf numFmtId="164" fontId="3" fillId="0" borderId="0"/>
    <xf numFmtId="0" fontId="10" fillId="0" borderId="0"/>
    <xf numFmtId="164" fontId="3" fillId="0" borderId="0"/>
    <xf numFmtId="164" fontId="3" fillId="0" borderId="0"/>
    <xf numFmtId="164" fontId="3" fillId="0" borderId="0"/>
    <xf numFmtId="0" fontId="18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164" fontId="10" fillId="0" borderId="0"/>
    <xf numFmtId="164" fontId="10" fillId="0" borderId="0"/>
    <xf numFmtId="0" fontId="10" fillId="0" borderId="0"/>
    <xf numFmtId="0" fontId="10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15" fillId="0" borderId="0"/>
    <xf numFmtId="0" fontId="16" fillId="0" borderId="0" applyAlignment="0"/>
    <xf numFmtId="0" fontId="3" fillId="0" borderId="0"/>
    <xf numFmtId="0" fontId="3" fillId="0" borderId="0"/>
    <xf numFmtId="0" fontId="3" fillId="0" borderId="0"/>
    <xf numFmtId="0" fontId="16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6" fillId="0" borderId="0" applyAlignment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7" fontId="17" fillId="0" borderId="0"/>
    <xf numFmtId="0" fontId="10" fillId="0" borderId="0"/>
    <xf numFmtId="0" fontId="20" fillId="0" borderId="0"/>
    <xf numFmtId="164" fontId="29" fillId="0" borderId="0"/>
    <xf numFmtId="164" fontId="29" fillId="0" borderId="0"/>
    <xf numFmtId="37" fontId="17" fillId="0" borderId="0"/>
    <xf numFmtId="39" fontId="3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20" fillId="0" borderId="0"/>
    <xf numFmtId="164" fontId="20" fillId="0" borderId="0"/>
    <xf numFmtId="0" fontId="15" fillId="0" borderId="0"/>
    <xf numFmtId="0" fontId="15" fillId="0" borderId="0"/>
    <xf numFmtId="164" fontId="10" fillId="0" borderId="0"/>
    <xf numFmtId="164" fontId="10" fillId="0" borderId="0"/>
    <xf numFmtId="0" fontId="15" fillId="0" borderId="0"/>
    <xf numFmtId="0" fontId="15" fillId="0" borderId="0"/>
    <xf numFmtId="164" fontId="10" fillId="0" borderId="0"/>
    <xf numFmtId="0" fontId="31" fillId="0" borderId="0"/>
    <xf numFmtId="164" fontId="20" fillId="0" borderId="0"/>
    <xf numFmtId="0" fontId="20" fillId="0" borderId="0"/>
    <xf numFmtId="164" fontId="18" fillId="0" borderId="0"/>
    <xf numFmtId="0" fontId="10" fillId="0" borderId="0"/>
    <xf numFmtId="0" fontId="20" fillId="0" borderId="0"/>
    <xf numFmtId="0" fontId="16" fillId="0" borderId="0" applyAlignment="0"/>
    <xf numFmtId="0" fontId="3" fillId="0" borderId="0"/>
    <xf numFmtId="0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0" fillId="0" borderId="0"/>
    <xf numFmtId="164" fontId="15" fillId="0" borderId="0"/>
    <xf numFmtId="0" fontId="10" fillId="0" borderId="0"/>
    <xf numFmtId="173" fontId="18" fillId="0" borderId="0"/>
    <xf numFmtId="0" fontId="15" fillId="0" borderId="0"/>
    <xf numFmtId="0" fontId="10" fillId="0" borderId="0"/>
    <xf numFmtId="0" fontId="15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15" fillId="0" borderId="0"/>
    <xf numFmtId="164" fontId="15" fillId="0" borderId="0"/>
    <xf numFmtId="164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3" fillId="0" borderId="0"/>
    <xf numFmtId="164" fontId="15" fillId="0" borderId="0"/>
    <xf numFmtId="0" fontId="15" fillId="0" borderId="0"/>
    <xf numFmtId="0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73" fontId="10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4" fontId="15" fillId="0" borderId="0"/>
    <xf numFmtId="0" fontId="15" fillId="0" borderId="0"/>
    <xf numFmtId="0" fontId="15" fillId="0" borderId="0"/>
    <xf numFmtId="164" fontId="15" fillId="0" borderId="0"/>
    <xf numFmtId="0" fontId="15" fillId="0" borderId="0"/>
    <xf numFmtId="0" fontId="15" fillId="0" borderId="0"/>
    <xf numFmtId="164" fontId="15" fillId="0" borderId="0"/>
    <xf numFmtId="0" fontId="15" fillId="0" borderId="0"/>
    <xf numFmtId="0" fontId="15" fillId="0" borderId="0"/>
    <xf numFmtId="164" fontId="18" fillId="0" borderId="0"/>
    <xf numFmtId="164" fontId="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10" fillId="0" borderId="0"/>
    <xf numFmtId="164" fontId="18" fillId="0" borderId="0"/>
    <xf numFmtId="0" fontId="2" fillId="0" borderId="0"/>
    <xf numFmtId="0" fontId="2" fillId="0" borderId="0"/>
    <xf numFmtId="0" fontId="2" fillId="0" borderId="0"/>
    <xf numFmtId="0" fontId="18" fillId="0" borderId="0"/>
    <xf numFmtId="0" fontId="22" fillId="0" borderId="0"/>
    <xf numFmtId="0" fontId="2" fillId="0" borderId="0"/>
    <xf numFmtId="173" fontId="32" fillId="0" borderId="0"/>
    <xf numFmtId="164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164" fontId="2" fillId="0" borderId="0"/>
    <xf numFmtId="0" fontId="3" fillId="0" borderId="0"/>
    <xf numFmtId="0" fontId="3" fillId="0" borderId="0"/>
    <xf numFmtId="164" fontId="2" fillId="0" borderId="0"/>
    <xf numFmtId="0" fontId="3" fillId="0" borderId="0"/>
    <xf numFmtId="164" fontId="2" fillId="0" borderId="0"/>
    <xf numFmtId="0" fontId="3" fillId="0" borderId="0"/>
    <xf numFmtId="0" fontId="3" fillId="0" borderId="0"/>
    <xf numFmtId="164" fontId="2" fillId="0" borderId="0"/>
    <xf numFmtId="164" fontId="2" fillId="0" borderId="0"/>
    <xf numFmtId="164" fontId="33" fillId="0" borderId="0" applyProtection="0">
      <protection locked="0"/>
    </xf>
    <xf numFmtId="164" fontId="33" fillId="0" borderId="0" applyProtection="0">
      <protection locked="0"/>
    </xf>
    <xf numFmtId="0" fontId="15" fillId="0" borderId="0"/>
    <xf numFmtId="0" fontId="15" fillId="0" borderId="0"/>
    <xf numFmtId="164" fontId="33" fillId="0" borderId="0" applyProtection="0">
      <protection locked="0"/>
    </xf>
    <xf numFmtId="0" fontId="15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15" fillId="0" borderId="0"/>
    <xf numFmtId="0" fontId="15" fillId="0" borderId="0"/>
    <xf numFmtId="164" fontId="33" fillId="0" borderId="0" applyProtection="0">
      <protection locked="0"/>
    </xf>
    <xf numFmtId="164" fontId="33" fillId="0" borderId="0" applyProtection="0"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3" fillId="0" borderId="0" applyProtection="0">
      <protection locked="0"/>
    </xf>
    <xf numFmtId="0" fontId="3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164" fontId="15" fillId="0" borderId="0"/>
    <xf numFmtId="0" fontId="15" fillId="0" borderId="0"/>
    <xf numFmtId="0" fontId="15" fillId="0" borderId="0"/>
    <xf numFmtId="164" fontId="15" fillId="0" borderId="0"/>
    <xf numFmtId="164" fontId="15" fillId="0" borderId="0"/>
    <xf numFmtId="164" fontId="15" fillId="0" borderId="0"/>
    <xf numFmtId="164" fontId="10" fillId="0" borderId="0"/>
    <xf numFmtId="164" fontId="1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164" fontId="10" fillId="0" borderId="0"/>
    <xf numFmtId="0" fontId="10" fillId="0" borderId="0"/>
    <xf numFmtId="164" fontId="15" fillId="6" borderId="3" applyNumberFormat="0" applyFont="0" applyAlignment="0" applyProtection="0"/>
    <xf numFmtId="164" fontId="15" fillId="6" borderId="3" applyNumberFormat="0" applyFont="0" applyAlignment="0" applyProtection="0"/>
    <xf numFmtId="0" fontId="15" fillId="6" borderId="3" applyNumberFormat="0" applyFont="0" applyAlignment="0" applyProtection="0"/>
    <xf numFmtId="0" fontId="15" fillId="6" borderId="3" applyNumberFormat="0" applyFont="0" applyAlignment="0" applyProtection="0"/>
    <xf numFmtId="0" fontId="15" fillId="6" borderId="3" applyNumberFormat="0" applyFont="0" applyAlignment="0" applyProtection="0"/>
    <xf numFmtId="0" fontId="15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10" fillId="21" borderId="18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37" fontId="10" fillId="0" borderId="0"/>
    <xf numFmtId="174" fontId="10" fillId="0" borderId="0"/>
    <xf numFmtId="175" fontId="10" fillId="0" borderId="0"/>
    <xf numFmtId="176" fontId="10" fillId="0" borderId="0"/>
    <xf numFmtId="39" fontId="10" fillId="0" borderId="0"/>
    <xf numFmtId="177" fontId="10" fillId="0" borderId="0"/>
    <xf numFmtId="178" fontId="10" fillId="0" borderId="0"/>
    <xf numFmtId="179" fontId="10" fillId="0" borderId="0"/>
    <xf numFmtId="180" fontId="10" fillId="0" borderId="0"/>
    <xf numFmtId="181" fontId="10" fillId="0" borderId="0"/>
    <xf numFmtId="182" fontId="10" fillId="0" borderId="0"/>
    <xf numFmtId="183" fontId="10" fillId="0" borderId="0"/>
    <xf numFmtId="184" fontId="10" fillId="0" borderId="0"/>
    <xf numFmtId="185" fontId="34" fillId="0" borderId="0" applyBorder="0">
      <alignment horizontal="right"/>
    </xf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6" fontId="35" fillId="30" borderId="0" applyNumberFormat="0">
      <alignment horizontal="right" vertical="top" wrapText="1" indent="1"/>
    </xf>
    <xf numFmtId="0" fontId="36" fillId="0" borderId="0" applyNumberFormat="0" applyFill="0" applyBorder="0" applyAlignment="0" applyProtection="0"/>
    <xf numFmtId="0" fontId="37" fillId="0" borderId="0" applyNumberFormat="0" applyBorder="0" applyAlignment="0"/>
    <xf numFmtId="49" fontId="10" fillId="0" borderId="0"/>
    <xf numFmtId="164" fontId="38" fillId="0" borderId="4" applyNumberFormat="0" applyFill="0" applyAlignment="0" applyProtection="0"/>
    <xf numFmtId="164" fontId="38" fillId="0" borderId="4" applyNumberFormat="0" applyFill="0" applyAlignment="0" applyProtection="0"/>
    <xf numFmtId="0" fontId="38" fillId="0" borderId="4" applyNumberFormat="0" applyFill="0" applyAlignment="0" applyProtection="0"/>
    <xf numFmtId="0" fontId="41" fillId="0" borderId="0" applyNumberFormat="0" applyFill="0" applyBorder="0" applyAlignment="0" applyProtection="0"/>
    <xf numFmtId="164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5" fillId="39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0" fontId="55" fillId="41" borderId="0" applyNumberFormat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55" fillId="35" borderId="0" applyNumberFormat="0" applyBorder="0" applyAlignment="0" applyProtection="0"/>
    <xf numFmtId="0" fontId="45" fillId="0" borderId="19" applyNumberFormat="0" applyFill="0" applyAlignment="0" applyProtection="0"/>
    <xf numFmtId="0" fontId="46" fillId="0" borderId="20" applyNumberFormat="0" applyFill="0" applyAlignment="0" applyProtection="0"/>
    <xf numFmtId="0" fontId="47" fillId="0" borderId="21" applyNumberFormat="0" applyFill="0" applyAlignment="0" applyProtection="0"/>
    <xf numFmtId="0" fontId="47" fillId="0" borderId="0" applyNumberFormat="0" applyFill="0" applyBorder="0" applyAlignment="0" applyProtection="0"/>
    <xf numFmtId="0" fontId="48" fillId="3" borderId="0" applyNumberFormat="0" applyBorder="0" applyAlignment="0" applyProtection="0"/>
    <xf numFmtId="0" fontId="49" fillId="31" borderId="0" applyNumberFormat="0" applyBorder="0" applyAlignment="0" applyProtection="0"/>
    <xf numFmtId="0" fontId="50" fillId="32" borderId="1" applyNumberFormat="0" applyAlignment="0" applyProtection="0"/>
    <xf numFmtId="0" fontId="51" fillId="4" borderId="22" applyNumberFormat="0" applyAlignment="0" applyProtection="0"/>
    <xf numFmtId="0" fontId="52" fillId="4" borderId="1" applyNumberFormat="0" applyAlignment="0" applyProtection="0"/>
    <xf numFmtId="0" fontId="53" fillId="0" borderId="23" applyNumberFormat="0" applyFill="0" applyAlignment="0" applyProtection="0"/>
    <xf numFmtId="0" fontId="42" fillId="5" borderId="2" applyNumberFormat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55" fillId="33" borderId="0" applyNumberFormat="0" applyBorder="0" applyAlignment="0" applyProtection="0"/>
    <xf numFmtId="0" fontId="55" fillId="34" borderId="0" applyNumberFormat="0" applyBorder="0" applyAlignment="0" applyProtection="0"/>
    <xf numFmtId="0" fontId="55" fillId="35" borderId="0" applyNumberFormat="0" applyBorder="0" applyAlignment="0" applyProtection="0"/>
    <xf numFmtId="0" fontId="55" fillId="36" borderId="0" applyNumberFormat="0" applyBorder="0" applyAlignment="0" applyProtection="0"/>
    <xf numFmtId="0" fontId="55" fillId="37" borderId="0" applyNumberFormat="0" applyBorder="0" applyAlignment="0" applyProtection="0"/>
    <xf numFmtId="0" fontId="55" fillId="38" borderId="0" applyNumberFormat="0" applyBorder="0" applyAlignment="0" applyProtection="0"/>
    <xf numFmtId="0" fontId="55" fillId="39" borderId="0" applyNumberFormat="0" applyBorder="0" applyAlignment="0" applyProtection="0"/>
    <xf numFmtId="0" fontId="55" fillId="40" borderId="0" applyNumberFormat="0" applyBorder="0" applyAlignment="0" applyProtection="0"/>
    <xf numFmtId="0" fontId="55" fillId="41" borderId="0" applyNumberFormat="0" applyBorder="0" applyAlignment="0" applyProtection="0"/>
    <xf numFmtId="0" fontId="55" fillId="42" borderId="0" applyNumberFormat="0" applyBorder="0" applyAlignment="0" applyProtection="0"/>
    <xf numFmtId="0" fontId="55" fillId="43" borderId="0" applyNumberFormat="0" applyBorder="0" applyAlignment="0" applyProtection="0"/>
    <xf numFmtId="0" fontId="55" fillId="44" borderId="0" applyNumberFormat="0" applyBorder="0" applyAlignment="0" applyProtection="0"/>
    <xf numFmtId="0" fontId="55" fillId="33" borderId="0" applyNumberFormat="0" applyBorder="0" applyAlignment="0" applyProtection="0"/>
    <xf numFmtId="43" fontId="1" fillId="0" borderId="0" applyFont="0" applyFill="0" applyBorder="0" applyAlignment="0" applyProtection="0"/>
    <xf numFmtId="0" fontId="55" fillId="37" borderId="0" applyNumberFormat="0" applyBorder="0" applyAlignment="0" applyProtection="0"/>
    <xf numFmtId="0" fontId="55" fillId="35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164" fontId="1" fillId="0" borderId="0"/>
    <xf numFmtId="0" fontId="1" fillId="0" borderId="0"/>
    <xf numFmtId="164" fontId="1" fillId="0" borderId="0"/>
    <xf numFmtId="0" fontId="55" fillId="33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5" fillId="43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55" fillId="37" borderId="0" applyNumberFormat="0" applyBorder="0" applyAlignment="0" applyProtection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164" fontId="1" fillId="0" borderId="0"/>
    <xf numFmtId="164" fontId="1" fillId="0" borderId="0"/>
    <xf numFmtId="43" fontId="1" fillId="0" borderId="0" applyFont="0" applyFill="0" applyBorder="0" applyAlignment="0" applyProtection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164" fontId="1" fillId="0" borderId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0" fontId="1" fillId="0" borderId="0"/>
    <xf numFmtId="164" fontId="1" fillId="0" borderId="0"/>
    <xf numFmtId="164" fontId="1" fillId="0" borderId="0"/>
    <xf numFmtId="0" fontId="1" fillId="0" borderId="0"/>
    <xf numFmtId="43" fontId="1" fillId="0" borderId="0" applyFont="0" applyFill="0" applyBorder="0" applyAlignment="0" applyProtection="0"/>
    <xf numFmtId="0" fontId="55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6" borderId="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8" fontId="1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164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6" borderId="3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6" borderId="3" applyNumberFormat="0" applyFont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0" borderId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6" borderId="3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6" borderId="3" applyNumberFormat="0" applyFont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3" fillId="0" borderId="0"/>
    <xf numFmtId="164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4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6" borderId="3" applyNumberFormat="0" applyFont="0" applyAlignment="0" applyProtection="0"/>
    <xf numFmtId="0" fontId="3" fillId="6" borderId="3" applyNumberFormat="0" applyFont="0" applyAlignment="0" applyProtection="0"/>
    <xf numFmtId="0" fontId="55" fillId="43" borderId="0" applyNumberFormat="0" applyBorder="0" applyAlignment="0" applyProtection="0"/>
    <xf numFmtId="0" fontId="55" fillId="41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113">
    <xf numFmtId="0" fontId="0" fillId="0" borderId="0" xfId="0"/>
    <xf numFmtId="164" fontId="5" fillId="0" borderId="0" xfId="3" applyFont="1" applyBorder="1"/>
    <xf numFmtId="164" fontId="5" fillId="0" borderId="0" xfId="3" applyFont="1" applyFill="1" applyBorder="1"/>
    <xf numFmtId="165" fontId="5" fillId="0" borderId="0" xfId="3" applyNumberFormat="1" applyFont="1" applyFill="1" applyBorder="1"/>
    <xf numFmtId="165" fontId="5" fillId="0" borderId="0" xfId="4" applyNumberFormat="1" applyFont="1" applyBorder="1"/>
    <xf numFmtId="164" fontId="6" fillId="0" borderId="0" xfId="3" applyFont="1" applyBorder="1"/>
    <xf numFmtId="164" fontId="6" fillId="0" borderId="0" xfId="3" applyFont="1" applyBorder="1" applyAlignment="1">
      <alignment horizontal="center"/>
    </xf>
    <xf numFmtId="164" fontId="6" fillId="0" borderId="8" xfId="3" applyFont="1" applyBorder="1"/>
    <xf numFmtId="164" fontId="6" fillId="0" borderId="9" xfId="3" applyFont="1" applyBorder="1"/>
    <xf numFmtId="164" fontId="6" fillId="0" borderId="10" xfId="3" applyFont="1" applyBorder="1"/>
    <xf numFmtId="164" fontId="6" fillId="0" borderId="9" xfId="3" applyFont="1" applyBorder="1" applyAlignment="1"/>
    <xf numFmtId="164" fontId="6" fillId="0" borderId="8" xfId="3" applyFont="1" applyBorder="1" applyAlignment="1">
      <alignment horizontal="center"/>
    </xf>
    <xf numFmtId="164" fontId="6" fillId="0" borderId="9" xfId="3" applyFont="1" applyBorder="1" applyAlignment="1">
      <alignment horizontal="center"/>
    </xf>
    <xf numFmtId="164" fontId="6" fillId="0" borderId="10" xfId="3" applyFont="1" applyBorder="1" applyAlignment="1">
      <alignment horizontal="center"/>
    </xf>
    <xf numFmtId="164" fontId="6" fillId="0" borderId="11" xfId="3" applyFont="1" applyBorder="1" applyAlignment="1">
      <alignment horizontal="center"/>
    </xf>
    <xf numFmtId="164" fontId="6" fillId="0" borderId="14" xfId="3" applyFont="1" applyBorder="1"/>
    <xf numFmtId="164" fontId="6" fillId="0" borderId="15" xfId="3" applyFont="1" applyBorder="1"/>
    <xf numFmtId="164" fontId="6" fillId="0" borderId="0" xfId="3" applyFont="1" applyBorder="1" applyAlignment="1"/>
    <xf numFmtId="164" fontId="6" fillId="0" borderId="14" xfId="3" applyFont="1" applyBorder="1" applyAlignment="1">
      <alignment horizontal="center"/>
    </xf>
    <xf numFmtId="164" fontId="6" fillId="0" borderId="0" xfId="3" applyFont="1" applyFill="1" applyBorder="1" applyAlignment="1">
      <alignment horizontal="center"/>
    </xf>
    <xf numFmtId="164" fontId="6" fillId="0" borderId="15" xfId="3" applyFont="1" applyBorder="1" applyAlignment="1">
      <alignment horizontal="center"/>
    </xf>
    <xf numFmtId="164" fontId="6" fillId="0" borderId="16" xfId="3" applyFont="1" applyBorder="1" applyAlignment="1">
      <alignment horizontal="center"/>
    </xf>
    <xf numFmtId="164" fontId="5" fillId="0" borderId="14" xfId="3" applyFont="1" applyFill="1" applyBorder="1"/>
    <xf numFmtId="164" fontId="5" fillId="0" borderId="15" xfId="3" applyFont="1" applyFill="1" applyBorder="1"/>
    <xf numFmtId="164" fontId="6" fillId="0" borderId="14" xfId="5" applyFont="1" applyFill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166" fontId="5" fillId="0" borderId="0" xfId="3" applyNumberFormat="1" applyFont="1" applyBorder="1" applyAlignment="1">
      <alignment horizontal="center"/>
    </xf>
    <xf numFmtId="165" fontId="5" fillId="0" borderId="0" xfId="3" applyNumberFormat="1" applyFont="1" applyBorder="1"/>
    <xf numFmtId="168" fontId="5" fillId="0" borderId="0" xfId="7" applyNumberFormat="1" applyFont="1" applyBorder="1"/>
    <xf numFmtId="168" fontId="5" fillId="0" borderId="0" xfId="7" applyNumberFormat="1" applyFont="1" applyBorder="1" applyAlignment="1">
      <alignment horizontal="center"/>
    </xf>
    <xf numFmtId="166" fontId="5" fillId="0" borderId="14" xfId="3" applyNumberFormat="1" applyFont="1" applyBorder="1" applyAlignment="1">
      <alignment horizontal="center"/>
    </xf>
    <xf numFmtId="166" fontId="5" fillId="0" borderId="15" xfId="3" applyNumberFormat="1" applyFont="1" applyBorder="1" applyAlignment="1">
      <alignment horizontal="center"/>
    </xf>
    <xf numFmtId="165" fontId="5" fillId="0" borderId="14" xfId="3" applyNumberFormat="1" applyFont="1" applyBorder="1"/>
    <xf numFmtId="165" fontId="5" fillId="0" borderId="15" xfId="3" applyNumberFormat="1" applyFont="1" applyBorder="1"/>
    <xf numFmtId="165" fontId="5" fillId="0" borderId="15" xfId="3" applyNumberFormat="1" applyFont="1" applyFill="1" applyBorder="1"/>
    <xf numFmtId="166" fontId="5" fillId="0" borderId="16" xfId="3" applyNumberFormat="1" applyFont="1" applyBorder="1" applyAlignment="1">
      <alignment horizontal="center"/>
    </xf>
    <xf numFmtId="165" fontId="5" fillId="0" borderId="16" xfId="3" applyNumberFormat="1" applyFont="1" applyBorder="1"/>
    <xf numFmtId="164" fontId="5" fillId="0" borderId="15" xfId="3" applyFont="1" applyBorder="1"/>
    <xf numFmtId="164" fontId="5" fillId="0" borderId="14" xfId="3" applyFont="1" applyBorder="1"/>
    <xf numFmtId="165" fontId="5" fillId="0" borderId="14" xfId="3" quotePrefix="1" applyNumberFormat="1" applyFont="1" applyFill="1" applyBorder="1"/>
    <xf numFmtId="164" fontId="5" fillId="0" borderId="0" xfId="3" applyFont="1" applyBorder="1" applyAlignment="1"/>
    <xf numFmtId="167" fontId="5" fillId="0" borderId="0" xfId="3" applyNumberFormat="1" applyFont="1" applyBorder="1"/>
    <xf numFmtId="165" fontId="5" fillId="0" borderId="0" xfId="1047" applyNumberFormat="1" applyFont="1" applyFill="1" applyBorder="1"/>
    <xf numFmtId="165" fontId="5" fillId="0" borderId="15" xfId="1048" applyNumberFormat="1" applyFont="1" applyBorder="1"/>
    <xf numFmtId="165" fontId="5" fillId="0" borderId="15" xfId="1047" applyNumberFormat="1" applyFont="1" applyFill="1" applyBorder="1"/>
    <xf numFmtId="165" fontId="5" fillId="0" borderId="16" xfId="1047" applyNumberFormat="1" applyFont="1" applyFill="1" applyBorder="1"/>
    <xf numFmtId="1" fontId="5" fillId="0" borderId="0" xfId="3" applyNumberFormat="1" applyFont="1" applyFill="1" applyBorder="1" applyAlignment="1">
      <alignment horizontal="center" wrapText="1" readingOrder="1"/>
    </xf>
    <xf numFmtId="164" fontId="6" fillId="0" borderId="9" xfId="3" applyFont="1" applyFill="1" applyBorder="1" applyAlignment="1">
      <alignment horizontal="center"/>
    </xf>
    <xf numFmtId="164" fontId="39" fillId="0" borderId="0" xfId="0" applyNumberFormat="1" applyFont="1" applyFill="1" applyBorder="1" applyAlignment="1"/>
    <xf numFmtId="164" fontId="40" fillId="0" borderId="0" xfId="0" applyNumberFormat="1" applyFont="1" applyFill="1" applyBorder="1" applyAlignment="1"/>
    <xf numFmtId="164" fontId="6" fillId="0" borderId="0" xfId="5" applyFont="1" applyFill="1" applyBorder="1" applyAlignment="1"/>
    <xf numFmtId="164" fontId="6" fillId="0" borderId="15" xfId="5" applyFont="1" applyFill="1" applyBorder="1" applyAlignment="1"/>
    <xf numFmtId="1" fontId="56" fillId="0" borderId="0" xfId="3" applyNumberFormat="1" applyFont="1" applyFill="1" applyBorder="1" applyAlignment="1">
      <alignment horizontal="center" vertical="center" wrapText="1" readingOrder="1"/>
    </xf>
    <xf numFmtId="1" fontId="56" fillId="0" borderId="0" xfId="3" applyNumberFormat="1" applyFont="1" applyFill="1" applyBorder="1" applyAlignment="1">
      <alignment horizontal="center" vertical="center"/>
    </xf>
    <xf numFmtId="164" fontId="6" fillId="0" borderId="14" xfId="5" applyFont="1" applyFill="1" applyBorder="1" applyAlignment="1"/>
    <xf numFmtId="0" fontId="6" fillId="0" borderId="0" xfId="3" applyNumberFormat="1" applyFont="1" applyBorder="1" applyAlignment="1">
      <alignment horizontal="center"/>
    </xf>
    <xf numFmtId="1" fontId="5" fillId="0" borderId="0" xfId="3" applyNumberFormat="1" applyFont="1" applyFill="1" applyBorder="1" applyAlignment="1">
      <alignment horizontal="left"/>
    </xf>
    <xf numFmtId="168" fontId="5" fillId="0" borderId="0" xfId="1050" applyNumberFormat="1" applyFont="1" applyBorder="1" applyAlignment="1">
      <alignment horizontal="center"/>
    </xf>
    <xf numFmtId="164" fontId="6" fillId="0" borderId="8" xfId="3" applyFont="1" applyBorder="1" applyAlignment="1"/>
    <xf numFmtId="164" fontId="6" fillId="0" borderId="10" xfId="3" applyFont="1" applyBorder="1" applyAlignment="1"/>
    <xf numFmtId="164" fontId="6" fillId="0" borderId="14" xfId="3" applyFont="1" applyBorder="1" applyAlignment="1"/>
    <xf numFmtId="164" fontId="6" fillId="0" borderId="15" xfId="3" applyFont="1" applyBorder="1" applyAlignment="1"/>
    <xf numFmtId="164" fontId="5" fillId="0" borderId="8" xfId="3" applyFont="1" applyFill="1" applyBorder="1"/>
    <xf numFmtId="164" fontId="5" fillId="0" borderId="9" xfId="3" applyFont="1" applyFill="1" applyBorder="1"/>
    <xf numFmtId="164" fontId="5" fillId="0" borderId="10" xfId="3" applyFont="1" applyFill="1" applyBorder="1"/>
    <xf numFmtId="165" fontId="5" fillId="0" borderId="14" xfId="1048" applyNumberFormat="1" applyFont="1" applyBorder="1"/>
    <xf numFmtId="165" fontId="5" fillId="0" borderId="14" xfId="1047" applyNumberFormat="1" applyFont="1" applyFill="1" applyBorder="1"/>
    <xf numFmtId="164" fontId="6" fillId="0" borderId="25" xfId="5" applyFont="1" applyFill="1" applyBorder="1" applyAlignment="1">
      <alignment horizontal="center"/>
    </xf>
    <xf numFmtId="164" fontId="6" fillId="0" borderId="25" xfId="3" applyFont="1" applyBorder="1" applyAlignment="1">
      <alignment horizontal="center"/>
    </xf>
    <xf numFmtId="164" fontId="6" fillId="0" borderId="26" xfId="3" applyFont="1" applyBorder="1" applyAlignment="1">
      <alignment horizontal="center"/>
    </xf>
    <xf numFmtId="164" fontId="6" fillId="0" borderId="24" xfId="3" applyFont="1" applyBorder="1" applyAlignment="1">
      <alignment horizontal="center"/>
    </xf>
    <xf numFmtId="10" fontId="6" fillId="0" borderId="26" xfId="3" applyNumberFormat="1" applyFont="1" applyBorder="1" applyAlignment="1">
      <alignment horizontal="center"/>
    </xf>
    <xf numFmtId="10" fontId="6" fillId="0" borderId="25" xfId="3" quotePrefix="1" applyNumberFormat="1" applyFont="1" applyBorder="1" applyAlignment="1">
      <alignment horizontal="center"/>
    </xf>
    <xf numFmtId="10" fontId="6" fillId="0" borderId="24" xfId="3" quotePrefix="1" applyNumberFormat="1" applyFont="1" applyBorder="1" applyAlignment="1">
      <alignment horizontal="center"/>
    </xf>
    <xf numFmtId="164" fontId="6" fillId="0" borderId="25" xfId="3" applyFont="1" applyFill="1" applyBorder="1" applyAlignment="1">
      <alignment horizontal="center"/>
    </xf>
    <xf numFmtId="14" fontId="6" fillId="0" borderId="27" xfId="3" applyNumberFormat="1" applyFont="1" applyBorder="1" applyAlignment="1">
      <alignment horizontal="center"/>
    </xf>
    <xf numFmtId="1" fontId="6" fillId="0" borderId="26" xfId="3" applyNumberFormat="1" applyFont="1" applyFill="1" applyBorder="1" applyAlignment="1">
      <alignment horizontal="center"/>
    </xf>
    <xf numFmtId="1" fontId="6" fillId="0" borderId="25" xfId="3" applyNumberFormat="1" applyFont="1" applyFill="1" applyBorder="1" applyAlignment="1">
      <alignment horizontal="center"/>
    </xf>
    <xf numFmtId="164" fontId="6" fillId="0" borderId="24" xfId="3" applyFont="1" applyFill="1" applyBorder="1" applyAlignment="1">
      <alignment horizontal="center"/>
    </xf>
    <xf numFmtId="0" fontId="40" fillId="0" borderId="29" xfId="0" applyNumberFormat="1" applyFont="1" applyFill="1" applyBorder="1" applyAlignment="1">
      <alignment horizontal="center" vertical="center" wrapText="1" readingOrder="1"/>
    </xf>
    <xf numFmtId="0" fontId="40" fillId="0" borderId="29" xfId="0" applyNumberFormat="1" applyFont="1" applyFill="1" applyBorder="1" applyAlignment="1">
      <alignment horizontal="center" vertical="center"/>
    </xf>
    <xf numFmtId="168" fontId="40" fillId="0" borderId="29" xfId="2" applyNumberFormat="1" applyFont="1" applyFill="1" applyBorder="1"/>
    <xf numFmtId="165" fontId="40" fillId="0" borderId="29" xfId="1" applyNumberFormat="1" applyFont="1" applyFill="1" applyBorder="1"/>
    <xf numFmtId="165" fontId="40" fillId="0" borderId="30" xfId="1" applyNumberFormat="1" applyFont="1" applyFill="1" applyBorder="1"/>
    <xf numFmtId="165" fontId="40" fillId="0" borderId="28" xfId="1" applyNumberFormat="1" applyFont="1" applyFill="1" applyBorder="1"/>
    <xf numFmtId="165" fontId="40" fillId="0" borderId="29" xfId="0" applyNumberFormat="1" applyFont="1" applyFill="1" applyBorder="1"/>
    <xf numFmtId="165" fontId="40" fillId="0" borderId="28" xfId="0" applyNumberFormat="1" applyFont="1" applyFill="1" applyBorder="1"/>
    <xf numFmtId="165" fontId="40" fillId="0" borderId="30" xfId="0" applyNumberFormat="1" applyFont="1" applyFill="1" applyBorder="1"/>
    <xf numFmtId="165" fontId="40" fillId="0" borderId="31" xfId="0" applyNumberFormat="1" applyFont="1" applyFill="1" applyBorder="1"/>
    <xf numFmtId="168" fontId="5" fillId="0" borderId="25" xfId="7" applyNumberFormat="1" applyFont="1" applyBorder="1"/>
    <xf numFmtId="168" fontId="5" fillId="0" borderId="25" xfId="7" applyNumberFormat="1" applyFont="1" applyBorder="1" applyAlignment="1">
      <alignment horizontal="center"/>
    </xf>
    <xf numFmtId="165" fontId="5" fillId="0" borderId="26" xfId="4" applyNumberFormat="1" applyFont="1" applyBorder="1"/>
    <xf numFmtId="165" fontId="5" fillId="0" borderId="25" xfId="3" applyNumberFormat="1" applyFont="1" applyFill="1" applyBorder="1"/>
    <xf numFmtId="165" fontId="5" fillId="0" borderId="24" xfId="4" applyNumberFormat="1" applyFont="1" applyBorder="1"/>
    <xf numFmtId="165" fontId="5" fillId="0" borderId="26" xfId="3" applyNumberFormat="1" applyFont="1" applyFill="1" applyBorder="1"/>
    <xf numFmtId="165" fontId="5" fillId="0" borderId="24" xfId="3" applyNumberFormat="1" applyFont="1" applyFill="1" applyBorder="1"/>
    <xf numFmtId="165" fontId="5" fillId="0" borderId="27" xfId="3" applyNumberFormat="1" applyFont="1" applyFill="1" applyBorder="1"/>
    <xf numFmtId="1" fontId="56" fillId="0" borderId="25" xfId="3" applyNumberFormat="1" applyFont="1" applyFill="1" applyBorder="1" applyAlignment="1">
      <alignment horizontal="center" wrapText="1" readingOrder="1"/>
    </xf>
    <xf numFmtId="1" fontId="56" fillId="0" borderId="25" xfId="3" applyNumberFormat="1" applyFont="1" applyFill="1" applyBorder="1" applyAlignment="1">
      <alignment horizontal="left"/>
    </xf>
    <xf numFmtId="164" fontId="6" fillId="0" borderId="9" xfId="3" applyFont="1" applyFill="1" applyBorder="1" applyAlignment="1">
      <alignment horizontal="center"/>
    </xf>
    <xf numFmtId="0" fontId="6" fillId="0" borderId="0" xfId="6" applyFont="1" applyFill="1" applyBorder="1" applyAlignment="1">
      <alignment horizontal="center"/>
    </xf>
    <xf numFmtId="14" fontId="6" fillId="0" borderId="25" xfId="3" applyNumberFormat="1" applyFont="1" applyBorder="1" applyAlignment="1">
      <alignment horizontal="center"/>
    </xf>
    <xf numFmtId="165" fontId="5" fillId="0" borderId="0" xfId="1" applyNumberFormat="1" applyFont="1" applyFill="1" applyBorder="1" applyAlignment="1">
      <alignment horizontal="right"/>
    </xf>
    <xf numFmtId="165" fontId="40" fillId="0" borderId="29" xfId="0" applyNumberFormat="1" applyFont="1" applyFill="1" applyBorder="1" applyAlignment="1">
      <alignment horizontal="center" vertical="center"/>
    </xf>
    <xf numFmtId="164" fontId="6" fillId="0" borderId="12" xfId="3" applyFont="1" applyFill="1" applyBorder="1" applyAlignment="1">
      <alignment horizontal="center"/>
    </xf>
    <xf numFmtId="164" fontId="6" fillId="0" borderId="13" xfId="3" applyFont="1" applyFill="1" applyBorder="1" applyAlignment="1">
      <alignment horizontal="center"/>
    </xf>
    <xf numFmtId="164" fontId="6" fillId="0" borderId="17" xfId="3" applyFont="1" applyFill="1" applyBorder="1" applyAlignment="1">
      <alignment horizontal="center"/>
    </xf>
    <xf numFmtId="164" fontId="6" fillId="0" borderId="5" xfId="3" applyFont="1" applyBorder="1" applyAlignment="1">
      <alignment horizontal="center"/>
    </xf>
    <xf numFmtId="164" fontId="6" fillId="0" borderId="6" xfId="3" applyFont="1" applyBorder="1" applyAlignment="1">
      <alignment horizontal="center"/>
    </xf>
    <xf numFmtId="164" fontId="6" fillId="0" borderId="7" xfId="3" applyFont="1" applyBorder="1" applyAlignment="1">
      <alignment horizontal="center"/>
    </xf>
    <xf numFmtId="164" fontId="6" fillId="0" borderId="8" xfId="3" applyFont="1" applyFill="1" applyBorder="1" applyAlignment="1">
      <alignment horizontal="center"/>
    </xf>
    <xf numFmtId="164" fontId="6" fillId="0" borderId="9" xfId="3" applyFont="1" applyFill="1" applyBorder="1" applyAlignment="1">
      <alignment horizontal="center"/>
    </xf>
    <xf numFmtId="164" fontId="6" fillId="0" borderId="10" xfId="3" applyFont="1" applyFill="1" applyBorder="1" applyAlignment="1">
      <alignment horizontal="center"/>
    </xf>
  </cellXfs>
  <cellStyles count="2023">
    <cellStyle name="20% - Accent1 2" xfId="8" xr:uid="{00000000-0005-0000-0000-000000000000}"/>
    <cellStyle name="20% - Accent1 2 2" xfId="9" xr:uid="{00000000-0005-0000-0000-000001000000}"/>
    <cellStyle name="20% - Accent1 2 2 2" xfId="10" xr:uid="{00000000-0005-0000-0000-000002000000}"/>
    <cellStyle name="20% - Accent1 2 2 2 2" xfId="1827" xr:uid="{00000000-0005-0000-0000-000003000000}"/>
    <cellStyle name="20% - Accent1 2 2 3" xfId="1646" xr:uid="{00000000-0005-0000-0000-000004000000}"/>
    <cellStyle name="20% - Accent1 2 3" xfId="11" xr:uid="{00000000-0005-0000-0000-000005000000}"/>
    <cellStyle name="20% - Accent1 2 3 2" xfId="1356" xr:uid="{00000000-0005-0000-0000-000006000000}"/>
    <cellStyle name="20% - Accent1 2 4" xfId="12" xr:uid="{00000000-0005-0000-0000-000007000000}"/>
    <cellStyle name="20% - Accent1 2 4 2" xfId="1800" xr:uid="{00000000-0005-0000-0000-000008000000}"/>
    <cellStyle name="20% - Accent1 3" xfId="13" xr:uid="{00000000-0005-0000-0000-000009000000}"/>
    <cellStyle name="20% - Accent1 3 2" xfId="14" xr:uid="{00000000-0005-0000-0000-00000A000000}"/>
    <cellStyle name="20% - Accent1 3 2 2" xfId="1213" xr:uid="{00000000-0005-0000-0000-00000B000000}"/>
    <cellStyle name="20% - Accent1 3 2 3" xfId="1992" xr:uid="{00000000-0005-0000-0000-00000C000000}"/>
    <cellStyle name="20% - Accent1 3 3" xfId="1214" xr:uid="{00000000-0005-0000-0000-00000D000000}"/>
    <cellStyle name="20% - Accent1 3 4" xfId="1720" xr:uid="{00000000-0005-0000-0000-00000E000000}"/>
    <cellStyle name="20% - Accent1 4" xfId="15" xr:uid="{00000000-0005-0000-0000-00000F000000}"/>
    <cellStyle name="20% - Accent1 4 2" xfId="16" xr:uid="{00000000-0005-0000-0000-000010000000}"/>
    <cellStyle name="20% - Accent1 4 2 2" xfId="1215" xr:uid="{00000000-0005-0000-0000-000011000000}"/>
    <cellStyle name="20% - Accent1 4 2 3" xfId="1993" xr:uid="{00000000-0005-0000-0000-000012000000}"/>
    <cellStyle name="20% - Accent1 4 3" xfId="1216" xr:uid="{00000000-0005-0000-0000-000013000000}"/>
    <cellStyle name="20% - Accent1 4 4" xfId="1721" xr:uid="{00000000-0005-0000-0000-000014000000}"/>
    <cellStyle name="20% - Accent1 5" xfId="17" xr:uid="{00000000-0005-0000-0000-000015000000}"/>
    <cellStyle name="20% - Accent1 5 2" xfId="1217" xr:uid="{00000000-0005-0000-0000-000016000000}"/>
    <cellStyle name="20% - Accent1 5 3" xfId="1762" xr:uid="{00000000-0005-0000-0000-000017000000}"/>
    <cellStyle name="20% - Accent1 6" xfId="1188" xr:uid="{00000000-0005-0000-0000-000018000000}"/>
    <cellStyle name="20% - Accent1 6 2" xfId="1218" xr:uid="{00000000-0005-0000-0000-000019000000}"/>
    <cellStyle name="20% - Accent2 2" xfId="18" xr:uid="{00000000-0005-0000-0000-00001A000000}"/>
    <cellStyle name="20% - Accent2 2 2" xfId="19" xr:uid="{00000000-0005-0000-0000-00001B000000}"/>
    <cellStyle name="20% - Accent2 2 2 2" xfId="20" xr:uid="{00000000-0005-0000-0000-00001C000000}"/>
    <cellStyle name="20% - Accent2 2 2 2 2" xfId="1828" xr:uid="{00000000-0005-0000-0000-00001D000000}"/>
    <cellStyle name="20% - Accent2 2 2 3" xfId="1647" xr:uid="{00000000-0005-0000-0000-00001E000000}"/>
    <cellStyle name="20% - Accent2 2 3" xfId="21" xr:uid="{00000000-0005-0000-0000-00001F000000}"/>
    <cellStyle name="20% - Accent2 2 3 2" xfId="1357" xr:uid="{00000000-0005-0000-0000-000020000000}"/>
    <cellStyle name="20% - Accent2 2 4" xfId="22" xr:uid="{00000000-0005-0000-0000-000021000000}"/>
    <cellStyle name="20% - Accent2 2 4 2" xfId="1802" xr:uid="{00000000-0005-0000-0000-000022000000}"/>
    <cellStyle name="20% - Accent2 3" xfId="23" xr:uid="{00000000-0005-0000-0000-000023000000}"/>
    <cellStyle name="20% - Accent2 3 2" xfId="24" xr:uid="{00000000-0005-0000-0000-000024000000}"/>
    <cellStyle name="20% - Accent2 3 2 2" xfId="1219" xr:uid="{00000000-0005-0000-0000-000025000000}"/>
    <cellStyle name="20% - Accent2 3 2 3" xfId="1994" xr:uid="{00000000-0005-0000-0000-000026000000}"/>
    <cellStyle name="20% - Accent2 3 3" xfId="1220" xr:uid="{00000000-0005-0000-0000-000027000000}"/>
    <cellStyle name="20% - Accent2 3 4" xfId="1722" xr:uid="{00000000-0005-0000-0000-000028000000}"/>
    <cellStyle name="20% - Accent2 4" xfId="25" xr:uid="{00000000-0005-0000-0000-000029000000}"/>
    <cellStyle name="20% - Accent2 4 2" xfId="26" xr:uid="{00000000-0005-0000-0000-00002A000000}"/>
    <cellStyle name="20% - Accent2 4 2 2" xfId="1221" xr:uid="{00000000-0005-0000-0000-00002B000000}"/>
    <cellStyle name="20% - Accent2 4 2 3" xfId="1995" xr:uid="{00000000-0005-0000-0000-00002C000000}"/>
    <cellStyle name="20% - Accent2 4 3" xfId="1222" xr:uid="{00000000-0005-0000-0000-00002D000000}"/>
    <cellStyle name="20% - Accent2 4 4" xfId="1723" xr:uid="{00000000-0005-0000-0000-00002E000000}"/>
    <cellStyle name="20% - Accent2 5" xfId="27" xr:uid="{00000000-0005-0000-0000-00002F000000}"/>
    <cellStyle name="20% - Accent2 5 2" xfId="1223" xr:uid="{00000000-0005-0000-0000-000030000000}"/>
    <cellStyle name="20% - Accent2 5 3" xfId="1764" xr:uid="{00000000-0005-0000-0000-000031000000}"/>
    <cellStyle name="20% - Accent2 6" xfId="1189" xr:uid="{00000000-0005-0000-0000-000032000000}"/>
    <cellStyle name="20% - Accent2 6 2" xfId="1224" xr:uid="{00000000-0005-0000-0000-000033000000}"/>
    <cellStyle name="20% - Accent3 2" xfId="28" xr:uid="{00000000-0005-0000-0000-000034000000}"/>
    <cellStyle name="20% - Accent3 2 2" xfId="29" xr:uid="{00000000-0005-0000-0000-000035000000}"/>
    <cellStyle name="20% - Accent3 2 2 2" xfId="30" xr:uid="{00000000-0005-0000-0000-000036000000}"/>
    <cellStyle name="20% - Accent3 2 2 2 2" xfId="1829" xr:uid="{00000000-0005-0000-0000-000037000000}"/>
    <cellStyle name="20% - Accent3 2 2 3" xfId="1648" xr:uid="{00000000-0005-0000-0000-000038000000}"/>
    <cellStyle name="20% - Accent3 2 3" xfId="31" xr:uid="{00000000-0005-0000-0000-000039000000}"/>
    <cellStyle name="20% - Accent3 2 3 2" xfId="1358" xr:uid="{00000000-0005-0000-0000-00003A000000}"/>
    <cellStyle name="20% - Accent3 2 4" xfId="32" xr:uid="{00000000-0005-0000-0000-00003B000000}"/>
    <cellStyle name="20% - Accent3 2 4 2" xfId="1804" xr:uid="{00000000-0005-0000-0000-00003C000000}"/>
    <cellStyle name="20% - Accent3 3" xfId="33" xr:uid="{00000000-0005-0000-0000-00003D000000}"/>
    <cellStyle name="20% - Accent3 3 2" xfId="34" xr:uid="{00000000-0005-0000-0000-00003E000000}"/>
    <cellStyle name="20% - Accent3 3 2 2" xfId="1225" xr:uid="{00000000-0005-0000-0000-00003F000000}"/>
    <cellStyle name="20% - Accent3 3 2 3" xfId="1996" xr:uid="{00000000-0005-0000-0000-000040000000}"/>
    <cellStyle name="20% - Accent3 3 3" xfId="1226" xr:uid="{00000000-0005-0000-0000-000041000000}"/>
    <cellStyle name="20% - Accent3 3 4" xfId="1724" xr:uid="{00000000-0005-0000-0000-000042000000}"/>
    <cellStyle name="20% - Accent3 4" xfId="35" xr:uid="{00000000-0005-0000-0000-000043000000}"/>
    <cellStyle name="20% - Accent3 4 2" xfId="36" xr:uid="{00000000-0005-0000-0000-000044000000}"/>
    <cellStyle name="20% - Accent3 4 2 2" xfId="1227" xr:uid="{00000000-0005-0000-0000-000045000000}"/>
    <cellStyle name="20% - Accent3 4 2 3" xfId="1997" xr:uid="{00000000-0005-0000-0000-000046000000}"/>
    <cellStyle name="20% - Accent3 4 3" xfId="1228" xr:uid="{00000000-0005-0000-0000-000047000000}"/>
    <cellStyle name="20% - Accent3 4 4" xfId="1725" xr:uid="{00000000-0005-0000-0000-000048000000}"/>
    <cellStyle name="20% - Accent3 5" xfId="37" xr:uid="{00000000-0005-0000-0000-000049000000}"/>
    <cellStyle name="20% - Accent3 5 2" xfId="1229" xr:uid="{00000000-0005-0000-0000-00004A000000}"/>
    <cellStyle name="20% - Accent3 5 3" xfId="1766" xr:uid="{00000000-0005-0000-0000-00004B000000}"/>
    <cellStyle name="20% - Accent3 6" xfId="1190" xr:uid="{00000000-0005-0000-0000-00004C000000}"/>
    <cellStyle name="20% - Accent3 6 2" xfId="1230" xr:uid="{00000000-0005-0000-0000-00004D000000}"/>
    <cellStyle name="20% - Accent4 2" xfId="38" xr:uid="{00000000-0005-0000-0000-00004E000000}"/>
    <cellStyle name="20% - Accent4 2 2" xfId="39" xr:uid="{00000000-0005-0000-0000-00004F000000}"/>
    <cellStyle name="20% - Accent4 2 2 2" xfId="40" xr:uid="{00000000-0005-0000-0000-000050000000}"/>
    <cellStyle name="20% - Accent4 2 2 2 2" xfId="1830" xr:uid="{00000000-0005-0000-0000-000051000000}"/>
    <cellStyle name="20% - Accent4 2 2 3" xfId="1649" xr:uid="{00000000-0005-0000-0000-000052000000}"/>
    <cellStyle name="20% - Accent4 2 3" xfId="41" xr:uid="{00000000-0005-0000-0000-000053000000}"/>
    <cellStyle name="20% - Accent4 2 3 2" xfId="1359" xr:uid="{00000000-0005-0000-0000-000054000000}"/>
    <cellStyle name="20% - Accent4 2 4" xfId="42" xr:uid="{00000000-0005-0000-0000-000055000000}"/>
    <cellStyle name="20% - Accent4 2 4 2" xfId="1806" xr:uid="{00000000-0005-0000-0000-000056000000}"/>
    <cellStyle name="20% - Accent4 3" xfId="43" xr:uid="{00000000-0005-0000-0000-000057000000}"/>
    <cellStyle name="20% - Accent4 3 2" xfId="44" xr:uid="{00000000-0005-0000-0000-000058000000}"/>
    <cellStyle name="20% - Accent4 3 2 2" xfId="1231" xr:uid="{00000000-0005-0000-0000-000059000000}"/>
    <cellStyle name="20% - Accent4 3 2 3" xfId="1998" xr:uid="{00000000-0005-0000-0000-00005A000000}"/>
    <cellStyle name="20% - Accent4 3 3" xfId="1232" xr:uid="{00000000-0005-0000-0000-00005B000000}"/>
    <cellStyle name="20% - Accent4 3 4" xfId="1726" xr:uid="{00000000-0005-0000-0000-00005C000000}"/>
    <cellStyle name="20% - Accent4 4" xfId="45" xr:uid="{00000000-0005-0000-0000-00005D000000}"/>
    <cellStyle name="20% - Accent4 4 2" xfId="46" xr:uid="{00000000-0005-0000-0000-00005E000000}"/>
    <cellStyle name="20% - Accent4 4 2 2" xfId="1233" xr:uid="{00000000-0005-0000-0000-00005F000000}"/>
    <cellStyle name="20% - Accent4 4 2 3" xfId="1999" xr:uid="{00000000-0005-0000-0000-000060000000}"/>
    <cellStyle name="20% - Accent4 4 3" xfId="1234" xr:uid="{00000000-0005-0000-0000-000061000000}"/>
    <cellStyle name="20% - Accent4 4 4" xfId="1727" xr:uid="{00000000-0005-0000-0000-000062000000}"/>
    <cellStyle name="20% - Accent4 5" xfId="47" xr:uid="{00000000-0005-0000-0000-000063000000}"/>
    <cellStyle name="20% - Accent4 5 2" xfId="1235" xr:uid="{00000000-0005-0000-0000-000064000000}"/>
    <cellStyle name="20% - Accent4 5 3" xfId="1768" xr:uid="{00000000-0005-0000-0000-000065000000}"/>
    <cellStyle name="20% - Accent4 6" xfId="1191" xr:uid="{00000000-0005-0000-0000-000066000000}"/>
    <cellStyle name="20% - Accent4 6 2" xfId="1236" xr:uid="{00000000-0005-0000-0000-000067000000}"/>
    <cellStyle name="20% - Accent5 2" xfId="48" xr:uid="{00000000-0005-0000-0000-000068000000}"/>
    <cellStyle name="20% - Accent5 2 2" xfId="49" xr:uid="{00000000-0005-0000-0000-000069000000}"/>
    <cellStyle name="20% - Accent5 2 2 2" xfId="50" xr:uid="{00000000-0005-0000-0000-00006A000000}"/>
    <cellStyle name="20% - Accent5 2 2 2 2" xfId="1831" xr:uid="{00000000-0005-0000-0000-00006B000000}"/>
    <cellStyle name="20% - Accent5 2 2 3" xfId="1650" xr:uid="{00000000-0005-0000-0000-00006C000000}"/>
    <cellStyle name="20% - Accent5 2 3" xfId="51" xr:uid="{00000000-0005-0000-0000-00006D000000}"/>
    <cellStyle name="20% - Accent5 2 3 2" xfId="1360" xr:uid="{00000000-0005-0000-0000-00006E000000}"/>
    <cellStyle name="20% - Accent5 2 4" xfId="52" xr:uid="{00000000-0005-0000-0000-00006F000000}"/>
    <cellStyle name="20% - Accent5 2 4 2" xfId="1808" xr:uid="{00000000-0005-0000-0000-000070000000}"/>
    <cellStyle name="20% - Accent5 3" xfId="53" xr:uid="{00000000-0005-0000-0000-000071000000}"/>
    <cellStyle name="20% - Accent5 3 2" xfId="54" xr:uid="{00000000-0005-0000-0000-000072000000}"/>
    <cellStyle name="20% - Accent5 3 2 2" xfId="1237" xr:uid="{00000000-0005-0000-0000-000073000000}"/>
    <cellStyle name="20% - Accent5 3 2 3" xfId="2000" xr:uid="{00000000-0005-0000-0000-000074000000}"/>
    <cellStyle name="20% - Accent5 3 3" xfId="1238" xr:uid="{00000000-0005-0000-0000-000075000000}"/>
    <cellStyle name="20% - Accent5 3 4" xfId="1728" xr:uid="{00000000-0005-0000-0000-000076000000}"/>
    <cellStyle name="20% - Accent5 4" xfId="55" xr:uid="{00000000-0005-0000-0000-000077000000}"/>
    <cellStyle name="20% - Accent5 4 2" xfId="56" xr:uid="{00000000-0005-0000-0000-000078000000}"/>
    <cellStyle name="20% - Accent5 4 2 2" xfId="1239" xr:uid="{00000000-0005-0000-0000-000079000000}"/>
    <cellStyle name="20% - Accent5 4 2 3" xfId="2001" xr:uid="{00000000-0005-0000-0000-00007A000000}"/>
    <cellStyle name="20% - Accent5 4 3" xfId="1240" xr:uid="{00000000-0005-0000-0000-00007B000000}"/>
    <cellStyle name="20% - Accent5 4 4" xfId="1729" xr:uid="{00000000-0005-0000-0000-00007C000000}"/>
    <cellStyle name="20% - Accent5 5" xfId="57" xr:uid="{00000000-0005-0000-0000-00007D000000}"/>
    <cellStyle name="20% - Accent5 5 2" xfId="1241" xr:uid="{00000000-0005-0000-0000-00007E000000}"/>
    <cellStyle name="20% - Accent5 5 3" xfId="1770" xr:uid="{00000000-0005-0000-0000-00007F000000}"/>
    <cellStyle name="20% - Accent5 6" xfId="1192" xr:uid="{00000000-0005-0000-0000-000080000000}"/>
    <cellStyle name="20% - Accent5 6 2" xfId="1242" xr:uid="{00000000-0005-0000-0000-000081000000}"/>
    <cellStyle name="20% - Accent6 2" xfId="58" xr:uid="{00000000-0005-0000-0000-000082000000}"/>
    <cellStyle name="20% - Accent6 2 2" xfId="59" xr:uid="{00000000-0005-0000-0000-000083000000}"/>
    <cellStyle name="20% - Accent6 2 2 2" xfId="60" xr:uid="{00000000-0005-0000-0000-000084000000}"/>
    <cellStyle name="20% - Accent6 2 2 2 2" xfId="1832" xr:uid="{00000000-0005-0000-0000-000085000000}"/>
    <cellStyle name="20% - Accent6 2 2 3" xfId="1651" xr:uid="{00000000-0005-0000-0000-000086000000}"/>
    <cellStyle name="20% - Accent6 2 3" xfId="61" xr:uid="{00000000-0005-0000-0000-000087000000}"/>
    <cellStyle name="20% - Accent6 2 3 2" xfId="1361" xr:uid="{00000000-0005-0000-0000-000088000000}"/>
    <cellStyle name="20% - Accent6 2 4" xfId="62" xr:uid="{00000000-0005-0000-0000-000089000000}"/>
    <cellStyle name="20% - Accent6 2 4 2" xfId="1810" xr:uid="{00000000-0005-0000-0000-00008A000000}"/>
    <cellStyle name="20% - Accent6 3" xfId="63" xr:uid="{00000000-0005-0000-0000-00008B000000}"/>
    <cellStyle name="20% - Accent6 3 2" xfId="64" xr:uid="{00000000-0005-0000-0000-00008C000000}"/>
    <cellStyle name="20% - Accent6 3 2 2" xfId="1243" xr:uid="{00000000-0005-0000-0000-00008D000000}"/>
    <cellStyle name="20% - Accent6 3 2 3" xfId="2002" xr:uid="{00000000-0005-0000-0000-00008E000000}"/>
    <cellStyle name="20% - Accent6 3 3" xfId="1244" xr:uid="{00000000-0005-0000-0000-00008F000000}"/>
    <cellStyle name="20% - Accent6 3 4" xfId="1730" xr:uid="{00000000-0005-0000-0000-000090000000}"/>
    <cellStyle name="20% - Accent6 4" xfId="65" xr:uid="{00000000-0005-0000-0000-000091000000}"/>
    <cellStyle name="20% - Accent6 4 2" xfId="66" xr:uid="{00000000-0005-0000-0000-000092000000}"/>
    <cellStyle name="20% - Accent6 4 2 2" xfId="1245" xr:uid="{00000000-0005-0000-0000-000093000000}"/>
    <cellStyle name="20% - Accent6 4 2 3" xfId="2003" xr:uid="{00000000-0005-0000-0000-000094000000}"/>
    <cellStyle name="20% - Accent6 4 3" xfId="1246" xr:uid="{00000000-0005-0000-0000-000095000000}"/>
    <cellStyle name="20% - Accent6 4 4" xfId="1731" xr:uid="{00000000-0005-0000-0000-000096000000}"/>
    <cellStyle name="20% - Accent6 5" xfId="67" xr:uid="{00000000-0005-0000-0000-000097000000}"/>
    <cellStyle name="20% - Accent6 5 2" xfId="1247" xr:uid="{00000000-0005-0000-0000-000098000000}"/>
    <cellStyle name="20% - Accent6 5 3" xfId="1772" xr:uid="{00000000-0005-0000-0000-000099000000}"/>
    <cellStyle name="20% - Accent6 6" xfId="1193" xr:uid="{00000000-0005-0000-0000-00009A000000}"/>
    <cellStyle name="20% - Accent6 6 2" xfId="1248" xr:uid="{00000000-0005-0000-0000-00009B000000}"/>
    <cellStyle name="40% - Accent1 2" xfId="68" xr:uid="{00000000-0005-0000-0000-00009C000000}"/>
    <cellStyle name="40% - Accent1 2 2" xfId="69" xr:uid="{00000000-0005-0000-0000-00009D000000}"/>
    <cellStyle name="40% - Accent1 2 2 2" xfId="70" xr:uid="{00000000-0005-0000-0000-00009E000000}"/>
    <cellStyle name="40% - Accent1 2 2 2 2" xfId="1833" xr:uid="{00000000-0005-0000-0000-00009F000000}"/>
    <cellStyle name="40% - Accent1 2 2 3" xfId="1652" xr:uid="{00000000-0005-0000-0000-0000A0000000}"/>
    <cellStyle name="40% - Accent1 2 3" xfId="71" xr:uid="{00000000-0005-0000-0000-0000A1000000}"/>
    <cellStyle name="40% - Accent1 2 3 2" xfId="1362" xr:uid="{00000000-0005-0000-0000-0000A2000000}"/>
    <cellStyle name="40% - Accent1 2 4" xfId="72" xr:uid="{00000000-0005-0000-0000-0000A3000000}"/>
    <cellStyle name="40% - Accent1 2 4 2" xfId="1801" xr:uid="{00000000-0005-0000-0000-0000A4000000}"/>
    <cellStyle name="40% - Accent1 3" xfId="73" xr:uid="{00000000-0005-0000-0000-0000A5000000}"/>
    <cellStyle name="40% - Accent1 3 2" xfId="74" xr:uid="{00000000-0005-0000-0000-0000A6000000}"/>
    <cellStyle name="40% - Accent1 3 2 2" xfId="1249" xr:uid="{00000000-0005-0000-0000-0000A7000000}"/>
    <cellStyle name="40% - Accent1 3 2 3" xfId="2004" xr:uid="{00000000-0005-0000-0000-0000A8000000}"/>
    <cellStyle name="40% - Accent1 3 3" xfId="1250" xr:uid="{00000000-0005-0000-0000-0000A9000000}"/>
    <cellStyle name="40% - Accent1 3 4" xfId="1732" xr:uid="{00000000-0005-0000-0000-0000AA000000}"/>
    <cellStyle name="40% - Accent1 4" xfId="75" xr:uid="{00000000-0005-0000-0000-0000AB000000}"/>
    <cellStyle name="40% - Accent1 4 2" xfId="76" xr:uid="{00000000-0005-0000-0000-0000AC000000}"/>
    <cellStyle name="40% - Accent1 4 2 2" xfId="1251" xr:uid="{00000000-0005-0000-0000-0000AD000000}"/>
    <cellStyle name="40% - Accent1 4 2 3" xfId="2005" xr:uid="{00000000-0005-0000-0000-0000AE000000}"/>
    <cellStyle name="40% - Accent1 4 3" xfId="1252" xr:uid="{00000000-0005-0000-0000-0000AF000000}"/>
    <cellStyle name="40% - Accent1 4 4" xfId="1733" xr:uid="{00000000-0005-0000-0000-0000B0000000}"/>
    <cellStyle name="40% - Accent1 5" xfId="77" xr:uid="{00000000-0005-0000-0000-0000B1000000}"/>
    <cellStyle name="40% - Accent1 5 2" xfId="1253" xr:uid="{00000000-0005-0000-0000-0000B2000000}"/>
    <cellStyle name="40% - Accent1 5 3" xfId="1763" xr:uid="{00000000-0005-0000-0000-0000B3000000}"/>
    <cellStyle name="40% - Accent1 6" xfId="1194" xr:uid="{00000000-0005-0000-0000-0000B4000000}"/>
    <cellStyle name="40% - Accent1 6 2" xfId="1254" xr:uid="{00000000-0005-0000-0000-0000B5000000}"/>
    <cellStyle name="40% - Accent2 2" xfId="78" xr:uid="{00000000-0005-0000-0000-0000B6000000}"/>
    <cellStyle name="40% - Accent2 2 2" xfId="79" xr:uid="{00000000-0005-0000-0000-0000B7000000}"/>
    <cellStyle name="40% - Accent2 2 2 2" xfId="80" xr:uid="{00000000-0005-0000-0000-0000B8000000}"/>
    <cellStyle name="40% - Accent2 2 2 2 2" xfId="1834" xr:uid="{00000000-0005-0000-0000-0000B9000000}"/>
    <cellStyle name="40% - Accent2 2 2 3" xfId="1653" xr:uid="{00000000-0005-0000-0000-0000BA000000}"/>
    <cellStyle name="40% - Accent2 2 3" xfId="81" xr:uid="{00000000-0005-0000-0000-0000BB000000}"/>
    <cellStyle name="40% - Accent2 2 3 2" xfId="1363" xr:uid="{00000000-0005-0000-0000-0000BC000000}"/>
    <cellStyle name="40% - Accent2 2 4" xfId="82" xr:uid="{00000000-0005-0000-0000-0000BD000000}"/>
    <cellStyle name="40% - Accent2 2 4 2" xfId="1803" xr:uid="{00000000-0005-0000-0000-0000BE000000}"/>
    <cellStyle name="40% - Accent2 3" xfId="83" xr:uid="{00000000-0005-0000-0000-0000BF000000}"/>
    <cellStyle name="40% - Accent2 3 2" xfId="84" xr:uid="{00000000-0005-0000-0000-0000C0000000}"/>
    <cellStyle name="40% - Accent2 3 2 2" xfId="1255" xr:uid="{00000000-0005-0000-0000-0000C1000000}"/>
    <cellStyle name="40% - Accent2 3 2 3" xfId="2006" xr:uid="{00000000-0005-0000-0000-0000C2000000}"/>
    <cellStyle name="40% - Accent2 3 3" xfId="1256" xr:uid="{00000000-0005-0000-0000-0000C3000000}"/>
    <cellStyle name="40% - Accent2 3 4" xfId="1734" xr:uid="{00000000-0005-0000-0000-0000C4000000}"/>
    <cellStyle name="40% - Accent2 4" xfId="85" xr:uid="{00000000-0005-0000-0000-0000C5000000}"/>
    <cellStyle name="40% - Accent2 4 2" xfId="86" xr:uid="{00000000-0005-0000-0000-0000C6000000}"/>
    <cellStyle name="40% - Accent2 4 2 2" xfId="1257" xr:uid="{00000000-0005-0000-0000-0000C7000000}"/>
    <cellStyle name="40% - Accent2 4 2 3" xfId="2007" xr:uid="{00000000-0005-0000-0000-0000C8000000}"/>
    <cellStyle name="40% - Accent2 4 3" xfId="1258" xr:uid="{00000000-0005-0000-0000-0000C9000000}"/>
    <cellStyle name="40% - Accent2 4 4" xfId="1735" xr:uid="{00000000-0005-0000-0000-0000CA000000}"/>
    <cellStyle name="40% - Accent2 5" xfId="87" xr:uid="{00000000-0005-0000-0000-0000CB000000}"/>
    <cellStyle name="40% - Accent2 5 2" xfId="1259" xr:uid="{00000000-0005-0000-0000-0000CC000000}"/>
    <cellStyle name="40% - Accent2 5 3" xfId="1765" xr:uid="{00000000-0005-0000-0000-0000CD000000}"/>
    <cellStyle name="40% - Accent2 6" xfId="1195" xr:uid="{00000000-0005-0000-0000-0000CE000000}"/>
    <cellStyle name="40% - Accent2 6 2" xfId="1260" xr:uid="{00000000-0005-0000-0000-0000CF000000}"/>
    <cellStyle name="40% - Accent3 2" xfId="88" xr:uid="{00000000-0005-0000-0000-0000D0000000}"/>
    <cellStyle name="40% - Accent3 2 2" xfId="89" xr:uid="{00000000-0005-0000-0000-0000D1000000}"/>
    <cellStyle name="40% - Accent3 2 2 2" xfId="90" xr:uid="{00000000-0005-0000-0000-0000D2000000}"/>
    <cellStyle name="40% - Accent3 2 2 2 2" xfId="1835" xr:uid="{00000000-0005-0000-0000-0000D3000000}"/>
    <cellStyle name="40% - Accent3 2 2 3" xfId="1654" xr:uid="{00000000-0005-0000-0000-0000D4000000}"/>
    <cellStyle name="40% - Accent3 2 3" xfId="91" xr:uid="{00000000-0005-0000-0000-0000D5000000}"/>
    <cellStyle name="40% - Accent3 2 3 2" xfId="1364" xr:uid="{00000000-0005-0000-0000-0000D6000000}"/>
    <cellStyle name="40% - Accent3 2 4" xfId="92" xr:uid="{00000000-0005-0000-0000-0000D7000000}"/>
    <cellStyle name="40% - Accent3 2 4 2" xfId="1805" xr:uid="{00000000-0005-0000-0000-0000D8000000}"/>
    <cellStyle name="40% - Accent3 3" xfId="93" xr:uid="{00000000-0005-0000-0000-0000D9000000}"/>
    <cellStyle name="40% - Accent3 3 2" xfId="94" xr:uid="{00000000-0005-0000-0000-0000DA000000}"/>
    <cellStyle name="40% - Accent3 3 2 2" xfId="1261" xr:uid="{00000000-0005-0000-0000-0000DB000000}"/>
    <cellStyle name="40% - Accent3 3 2 3" xfId="2008" xr:uid="{00000000-0005-0000-0000-0000DC000000}"/>
    <cellStyle name="40% - Accent3 3 3" xfId="1262" xr:uid="{00000000-0005-0000-0000-0000DD000000}"/>
    <cellStyle name="40% - Accent3 3 4" xfId="1736" xr:uid="{00000000-0005-0000-0000-0000DE000000}"/>
    <cellStyle name="40% - Accent3 4" xfId="95" xr:uid="{00000000-0005-0000-0000-0000DF000000}"/>
    <cellStyle name="40% - Accent3 4 2" xfId="96" xr:uid="{00000000-0005-0000-0000-0000E0000000}"/>
    <cellStyle name="40% - Accent3 4 2 2" xfId="1263" xr:uid="{00000000-0005-0000-0000-0000E1000000}"/>
    <cellStyle name="40% - Accent3 4 2 3" xfId="2009" xr:uid="{00000000-0005-0000-0000-0000E2000000}"/>
    <cellStyle name="40% - Accent3 4 3" xfId="1264" xr:uid="{00000000-0005-0000-0000-0000E3000000}"/>
    <cellStyle name="40% - Accent3 4 4" xfId="1737" xr:uid="{00000000-0005-0000-0000-0000E4000000}"/>
    <cellStyle name="40% - Accent3 5" xfId="97" xr:uid="{00000000-0005-0000-0000-0000E5000000}"/>
    <cellStyle name="40% - Accent3 5 2" xfId="1265" xr:uid="{00000000-0005-0000-0000-0000E6000000}"/>
    <cellStyle name="40% - Accent3 5 3" xfId="1767" xr:uid="{00000000-0005-0000-0000-0000E7000000}"/>
    <cellStyle name="40% - Accent3 6" xfId="1196" xr:uid="{00000000-0005-0000-0000-0000E8000000}"/>
    <cellStyle name="40% - Accent3 6 2" xfId="1266" xr:uid="{00000000-0005-0000-0000-0000E9000000}"/>
    <cellStyle name="40% - Accent4 2" xfId="98" xr:uid="{00000000-0005-0000-0000-0000EA000000}"/>
    <cellStyle name="40% - Accent4 2 2" xfId="99" xr:uid="{00000000-0005-0000-0000-0000EB000000}"/>
    <cellStyle name="40% - Accent4 2 2 2" xfId="100" xr:uid="{00000000-0005-0000-0000-0000EC000000}"/>
    <cellStyle name="40% - Accent4 2 2 2 2" xfId="1836" xr:uid="{00000000-0005-0000-0000-0000ED000000}"/>
    <cellStyle name="40% - Accent4 2 2 3" xfId="1655" xr:uid="{00000000-0005-0000-0000-0000EE000000}"/>
    <cellStyle name="40% - Accent4 2 3" xfId="101" xr:uid="{00000000-0005-0000-0000-0000EF000000}"/>
    <cellStyle name="40% - Accent4 2 3 2" xfId="1365" xr:uid="{00000000-0005-0000-0000-0000F0000000}"/>
    <cellStyle name="40% - Accent4 2 4" xfId="102" xr:uid="{00000000-0005-0000-0000-0000F1000000}"/>
    <cellStyle name="40% - Accent4 2 4 2" xfId="1807" xr:uid="{00000000-0005-0000-0000-0000F2000000}"/>
    <cellStyle name="40% - Accent4 3" xfId="103" xr:uid="{00000000-0005-0000-0000-0000F3000000}"/>
    <cellStyle name="40% - Accent4 3 2" xfId="104" xr:uid="{00000000-0005-0000-0000-0000F4000000}"/>
    <cellStyle name="40% - Accent4 3 2 2" xfId="1267" xr:uid="{00000000-0005-0000-0000-0000F5000000}"/>
    <cellStyle name="40% - Accent4 3 2 3" xfId="2010" xr:uid="{00000000-0005-0000-0000-0000F6000000}"/>
    <cellStyle name="40% - Accent4 3 3" xfId="1268" xr:uid="{00000000-0005-0000-0000-0000F7000000}"/>
    <cellStyle name="40% - Accent4 3 4" xfId="1738" xr:uid="{00000000-0005-0000-0000-0000F8000000}"/>
    <cellStyle name="40% - Accent4 4" xfId="105" xr:uid="{00000000-0005-0000-0000-0000F9000000}"/>
    <cellStyle name="40% - Accent4 4 2" xfId="106" xr:uid="{00000000-0005-0000-0000-0000FA000000}"/>
    <cellStyle name="40% - Accent4 4 2 2" xfId="1269" xr:uid="{00000000-0005-0000-0000-0000FB000000}"/>
    <cellStyle name="40% - Accent4 4 2 3" xfId="2011" xr:uid="{00000000-0005-0000-0000-0000FC000000}"/>
    <cellStyle name="40% - Accent4 4 3" xfId="1270" xr:uid="{00000000-0005-0000-0000-0000FD000000}"/>
    <cellStyle name="40% - Accent4 4 4" xfId="1739" xr:uid="{00000000-0005-0000-0000-0000FE000000}"/>
    <cellStyle name="40% - Accent4 5" xfId="107" xr:uid="{00000000-0005-0000-0000-0000FF000000}"/>
    <cellStyle name="40% - Accent4 5 2" xfId="1271" xr:uid="{00000000-0005-0000-0000-000000010000}"/>
    <cellStyle name="40% - Accent4 5 3" xfId="1769" xr:uid="{00000000-0005-0000-0000-000001010000}"/>
    <cellStyle name="40% - Accent4 6" xfId="1197" xr:uid="{00000000-0005-0000-0000-000002010000}"/>
    <cellStyle name="40% - Accent4 6 2" xfId="1272" xr:uid="{00000000-0005-0000-0000-000003010000}"/>
    <cellStyle name="40% - Accent5 2" xfId="108" xr:uid="{00000000-0005-0000-0000-000004010000}"/>
    <cellStyle name="40% - Accent5 2 2" xfId="109" xr:uid="{00000000-0005-0000-0000-000005010000}"/>
    <cellStyle name="40% - Accent5 2 2 2" xfId="110" xr:uid="{00000000-0005-0000-0000-000006010000}"/>
    <cellStyle name="40% - Accent5 2 2 2 2" xfId="1837" xr:uid="{00000000-0005-0000-0000-000007010000}"/>
    <cellStyle name="40% - Accent5 2 2 3" xfId="1656" xr:uid="{00000000-0005-0000-0000-000008010000}"/>
    <cellStyle name="40% - Accent5 2 3" xfId="111" xr:uid="{00000000-0005-0000-0000-000009010000}"/>
    <cellStyle name="40% - Accent5 2 3 2" xfId="1366" xr:uid="{00000000-0005-0000-0000-00000A010000}"/>
    <cellStyle name="40% - Accent5 2 4" xfId="112" xr:uid="{00000000-0005-0000-0000-00000B010000}"/>
    <cellStyle name="40% - Accent5 2 4 2" xfId="1809" xr:uid="{00000000-0005-0000-0000-00000C010000}"/>
    <cellStyle name="40% - Accent5 3" xfId="113" xr:uid="{00000000-0005-0000-0000-00000D010000}"/>
    <cellStyle name="40% - Accent5 3 2" xfId="114" xr:uid="{00000000-0005-0000-0000-00000E010000}"/>
    <cellStyle name="40% - Accent5 3 2 2" xfId="1273" xr:uid="{00000000-0005-0000-0000-00000F010000}"/>
    <cellStyle name="40% - Accent5 3 2 3" xfId="2012" xr:uid="{00000000-0005-0000-0000-000010010000}"/>
    <cellStyle name="40% - Accent5 3 3" xfId="1274" xr:uid="{00000000-0005-0000-0000-000011010000}"/>
    <cellStyle name="40% - Accent5 3 4" xfId="1740" xr:uid="{00000000-0005-0000-0000-000012010000}"/>
    <cellStyle name="40% - Accent5 4" xfId="115" xr:uid="{00000000-0005-0000-0000-000013010000}"/>
    <cellStyle name="40% - Accent5 4 2" xfId="116" xr:uid="{00000000-0005-0000-0000-000014010000}"/>
    <cellStyle name="40% - Accent5 4 2 2" xfId="1275" xr:uid="{00000000-0005-0000-0000-000015010000}"/>
    <cellStyle name="40% - Accent5 4 2 3" xfId="2013" xr:uid="{00000000-0005-0000-0000-000016010000}"/>
    <cellStyle name="40% - Accent5 4 3" xfId="1276" xr:uid="{00000000-0005-0000-0000-000017010000}"/>
    <cellStyle name="40% - Accent5 4 4" xfId="1741" xr:uid="{00000000-0005-0000-0000-000018010000}"/>
    <cellStyle name="40% - Accent5 5" xfId="117" xr:uid="{00000000-0005-0000-0000-000019010000}"/>
    <cellStyle name="40% - Accent5 5 2" xfId="1277" xr:uid="{00000000-0005-0000-0000-00001A010000}"/>
    <cellStyle name="40% - Accent5 5 3" xfId="1771" xr:uid="{00000000-0005-0000-0000-00001B010000}"/>
    <cellStyle name="40% - Accent5 6" xfId="1198" xr:uid="{00000000-0005-0000-0000-00001C010000}"/>
    <cellStyle name="40% - Accent5 6 2" xfId="1278" xr:uid="{00000000-0005-0000-0000-00001D010000}"/>
    <cellStyle name="40% - Accent6 2" xfId="118" xr:uid="{00000000-0005-0000-0000-00001E010000}"/>
    <cellStyle name="40% - Accent6 2 2" xfId="119" xr:uid="{00000000-0005-0000-0000-00001F010000}"/>
    <cellStyle name="40% - Accent6 2 2 2" xfId="120" xr:uid="{00000000-0005-0000-0000-000020010000}"/>
    <cellStyle name="40% - Accent6 2 2 2 2" xfId="1838" xr:uid="{00000000-0005-0000-0000-000021010000}"/>
    <cellStyle name="40% - Accent6 2 2 3" xfId="1657" xr:uid="{00000000-0005-0000-0000-000022010000}"/>
    <cellStyle name="40% - Accent6 2 3" xfId="121" xr:uid="{00000000-0005-0000-0000-000023010000}"/>
    <cellStyle name="40% - Accent6 2 3 2" xfId="1367" xr:uid="{00000000-0005-0000-0000-000024010000}"/>
    <cellStyle name="40% - Accent6 2 4" xfId="122" xr:uid="{00000000-0005-0000-0000-000025010000}"/>
    <cellStyle name="40% - Accent6 2 4 2" xfId="1811" xr:uid="{00000000-0005-0000-0000-000026010000}"/>
    <cellStyle name="40% - Accent6 3" xfId="123" xr:uid="{00000000-0005-0000-0000-000027010000}"/>
    <cellStyle name="40% - Accent6 3 2" xfId="124" xr:uid="{00000000-0005-0000-0000-000028010000}"/>
    <cellStyle name="40% - Accent6 3 2 2" xfId="1279" xr:uid="{00000000-0005-0000-0000-000029010000}"/>
    <cellStyle name="40% - Accent6 3 2 3" xfId="2014" xr:uid="{00000000-0005-0000-0000-00002A010000}"/>
    <cellStyle name="40% - Accent6 3 3" xfId="1280" xr:uid="{00000000-0005-0000-0000-00002B010000}"/>
    <cellStyle name="40% - Accent6 3 4" xfId="1742" xr:uid="{00000000-0005-0000-0000-00002C010000}"/>
    <cellStyle name="40% - Accent6 4" xfId="125" xr:uid="{00000000-0005-0000-0000-00002D010000}"/>
    <cellStyle name="40% - Accent6 4 2" xfId="126" xr:uid="{00000000-0005-0000-0000-00002E010000}"/>
    <cellStyle name="40% - Accent6 4 2 2" xfId="1281" xr:uid="{00000000-0005-0000-0000-00002F010000}"/>
    <cellStyle name="40% - Accent6 4 2 3" xfId="2015" xr:uid="{00000000-0005-0000-0000-000030010000}"/>
    <cellStyle name="40% - Accent6 4 3" xfId="1282" xr:uid="{00000000-0005-0000-0000-000031010000}"/>
    <cellStyle name="40% - Accent6 4 4" xfId="1743" xr:uid="{00000000-0005-0000-0000-000032010000}"/>
    <cellStyle name="40% - Accent6 5" xfId="127" xr:uid="{00000000-0005-0000-0000-000033010000}"/>
    <cellStyle name="40% - Accent6 5 2" xfId="1283" xr:uid="{00000000-0005-0000-0000-000034010000}"/>
    <cellStyle name="40% - Accent6 5 3" xfId="1773" xr:uid="{00000000-0005-0000-0000-000035010000}"/>
    <cellStyle name="40% - Accent6 6" xfId="1199" xr:uid="{00000000-0005-0000-0000-000036010000}"/>
    <cellStyle name="40% - Accent6 6 2" xfId="1284" xr:uid="{00000000-0005-0000-0000-000037010000}"/>
    <cellStyle name="60% - Accent1 2" xfId="1079" xr:uid="{00000000-0005-0000-0000-000038010000}"/>
    <cellStyle name="60% - Accent2 2" xfId="1081" xr:uid="{00000000-0005-0000-0000-000039010000}"/>
    <cellStyle name="60% - Accent3 2" xfId="1083" xr:uid="{00000000-0005-0000-0000-00003A010000}"/>
    <cellStyle name="60% - Accent4 2" xfId="1085" xr:uid="{00000000-0005-0000-0000-00003B010000}"/>
    <cellStyle name="60% - Accent5 2" xfId="1087" xr:uid="{00000000-0005-0000-0000-00003C010000}"/>
    <cellStyle name="60% - Accent6 2" xfId="1089" xr:uid="{00000000-0005-0000-0000-00003D010000}"/>
    <cellStyle name="Accent1 - 20%" xfId="128" xr:uid="{00000000-0005-0000-0000-00003E010000}"/>
    <cellStyle name="Accent1 - 40%" xfId="129" xr:uid="{00000000-0005-0000-0000-00003F010000}"/>
    <cellStyle name="Accent1 - 60%" xfId="130" xr:uid="{00000000-0005-0000-0000-000040010000}"/>
    <cellStyle name="Accent1 2" xfId="1078" xr:uid="{00000000-0005-0000-0000-000041010000}"/>
    <cellStyle name="Accent1 3" xfId="1105" xr:uid="{00000000-0005-0000-0000-000042010000}"/>
    <cellStyle name="Accent1 4" xfId="1090" xr:uid="{00000000-0005-0000-0000-000043010000}"/>
    <cellStyle name="Accent2 - 20%" xfId="131" xr:uid="{00000000-0005-0000-0000-000044010000}"/>
    <cellStyle name="Accent2 - 40%" xfId="132" xr:uid="{00000000-0005-0000-0000-000045010000}"/>
    <cellStyle name="Accent2 - 60%" xfId="133" xr:uid="{00000000-0005-0000-0000-000046010000}"/>
    <cellStyle name="Accent2 2" xfId="1080" xr:uid="{00000000-0005-0000-0000-000047010000}"/>
    <cellStyle name="Accent2 3" xfId="1063" xr:uid="{00000000-0005-0000-0000-000048010000}"/>
    <cellStyle name="Accent2 4" xfId="1093" xr:uid="{00000000-0005-0000-0000-000049010000}"/>
    <cellStyle name="Accent3 - 20%" xfId="134" xr:uid="{00000000-0005-0000-0000-00004A010000}"/>
    <cellStyle name="Accent3 - 40%" xfId="135" xr:uid="{00000000-0005-0000-0000-00004B010000}"/>
    <cellStyle name="Accent3 - 60%" xfId="136" xr:uid="{00000000-0005-0000-0000-00004C010000}"/>
    <cellStyle name="Accent3 2" xfId="1082" xr:uid="{00000000-0005-0000-0000-00004D010000}"/>
    <cellStyle name="Accent3 3" xfId="1115" xr:uid="{00000000-0005-0000-0000-00004E010000}"/>
    <cellStyle name="Accent3 4" xfId="1092" xr:uid="{00000000-0005-0000-0000-00004F010000}"/>
    <cellStyle name="Accent4 - 20%" xfId="137" xr:uid="{00000000-0005-0000-0000-000050010000}"/>
    <cellStyle name="Accent4 - 40%" xfId="138" xr:uid="{00000000-0005-0000-0000-000051010000}"/>
    <cellStyle name="Accent4 - 60%" xfId="139" xr:uid="{00000000-0005-0000-0000-000052010000}"/>
    <cellStyle name="Accent4 2" xfId="1084" xr:uid="{00000000-0005-0000-0000-000053010000}"/>
    <cellStyle name="Accent4 3" xfId="1051" xr:uid="{00000000-0005-0000-0000-000054010000}"/>
    <cellStyle name="Accent4 4" xfId="1172" xr:uid="{00000000-0005-0000-0000-000055010000}"/>
    <cellStyle name="Accent5 - 20%" xfId="140" xr:uid="{00000000-0005-0000-0000-000056010000}"/>
    <cellStyle name="Accent5 - 40%" xfId="141" xr:uid="{00000000-0005-0000-0000-000057010000}"/>
    <cellStyle name="Accent5 - 60%" xfId="142" xr:uid="{00000000-0005-0000-0000-000058010000}"/>
    <cellStyle name="Accent5 2" xfId="1086" xr:uid="{00000000-0005-0000-0000-000059010000}"/>
    <cellStyle name="Accent5 3" xfId="1055" xr:uid="{00000000-0005-0000-0000-00005A010000}"/>
    <cellStyle name="Accent5 4" xfId="2019" xr:uid="{00000000-0005-0000-0000-00005B010000}"/>
    <cellStyle name="Accent6 - 20%" xfId="143" xr:uid="{00000000-0005-0000-0000-00005C010000}"/>
    <cellStyle name="Accent6 - 40%" xfId="144" xr:uid="{00000000-0005-0000-0000-00005D010000}"/>
    <cellStyle name="Accent6 - 60%" xfId="145" xr:uid="{00000000-0005-0000-0000-00005E010000}"/>
    <cellStyle name="Accent6 2" xfId="1088" xr:uid="{00000000-0005-0000-0000-00005F010000}"/>
    <cellStyle name="Accent6 3" xfId="1109" xr:uid="{00000000-0005-0000-0000-000060010000}"/>
    <cellStyle name="Accent6 4" xfId="2018" xr:uid="{00000000-0005-0000-0000-000061010000}"/>
    <cellStyle name="arial mt" xfId="146" xr:uid="{00000000-0005-0000-0000-000062010000}"/>
    <cellStyle name="Bad 2" xfId="147" xr:uid="{00000000-0005-0000-0000-000063010000}"/>
    <cellStyle name="Bad 2 2" xfId="148" xr:uid="{00000000-0005-0000-0000-000064010000}"/>
    <cellStyle name="Bad 2 2 2" xfId="149" xr:uid="{00000000-0005-0000-0000-000065010000}"/>
    <cellStyle name="Bad 3" xfId="150" xr:uid="{00000000-0005-0000-0000-000066010000}"/>
    <cellStyle name="Bad 4" xfId="1068" xr:uid="{00000000-0005-0000-0000-000067010000}"/>
    <cellStyle name="Calculation 2" xfId="151" xr:uid="{00000000-0005-0000-0000-000068010000}"/>
    <cellStyle name="Calculation 2 2" xfId="152" xr:uid="{00000000-0005-0000-0000-000069010000}"/>
    <cellStyle name="Calculation 2 2 2" xfId="153" xr:uid="{00000000-0005-0000-0000-00006A010000}"/>
    <cellStyle name="Calculation 3" xfId="1072" xr:uid="{00000000-0005-0000-0000-00006B010000}"/>
    <cellStyle name="Check Cell 2" xfId="154" xr:uid="{00000000-0005-0000-0000-00006C010000}"/>
    <cellStyle name="Check Cell 3" xfId="1074" xr:uid="{00000000-0005-0000-0000-00006D010000}"/>
    <cellStyle name="Comma" xfId="1" builtinId="3"/>
    <cellStyle name="Comma [0] 2" xfId="155" xr:uid="{00000000-0005-0000-0000-00006F010000}"/>
    <cellStyle name="Comma 10" xfId="156" xr:uid="{00000000-0005-0000-0000-000070010000}"/>
    <cellStyle name="Comma 10 2" xfId="157" xr:uid="{00000000-0005-0000-0000-000071010000}"/>
    <cellStyle name="Comma 10 2 2" xfId="158" xr:uid="{00000000-0005-0000-0000-000072010000}"/>
    <cellStyle name="Comma 10 2 2 2" xfId="159" xr:uid="{00000000-0005-0000-0000-000073010000}"/>
    <cellStyle name="Comma 10 2 2 2 2" xfId="160" xr:uid="{00000000-0005-0000-0000-000074010000}"/>
    <cellStyle name="Comma 10 2 2 3" xfId="161" xr:uid="{00000000-0005-0000-0000-000075010000}"/>
    <cellStyle name="Comma 10 2 3" xfId="162" xr:uid="{00000000-0005-0000-0000-000076010000}"/>
    <cellStyle name="Comma 10 2 3 2" xfId="163" xr:uid="{00000000-0005-0000-0000-000077010000}"/>
    <cellStyle name="Comma 10 2 4" xfId="164" xr:uid="{00000000-0005-0000-0000-000078010000}"/>
    <cellStyle name="Comma 10 3" xfId="165" xr:uid="{00000000-0005-0000-0000-000079010000}"/>
    <cellStyle name="Comma 10 3 2" xfId="166" xr:uid="{00000000-0005-0000-0000-00007A010000}"/>
    <cellStyle name="Comma 10 3 2 2" xfId="167" xr:uid="{00000000-0005-0000-0000-00007B010000}"/>
    <cellStyle name="Comma 10 3 3" xfId="168" xr:uid="{00000000-0005-0000-0000-00007C010000}"/>
    <cellStyle name="Comma 10 4" xfId="169" xr:uid="{00000000-0005-0000-0000-00007D010000}"/>
    <cellStyle name="Comma 10 4 2" xfId="170" xr:uid="{00000000-0005-0000-0000-00007E010000}"/>
    <cellStyle name="Comma 10 5" xfId="171" xr:uid="{00000000-0005-0000-0000-00007F010000}"/>
    <cellStyle name="Comma 11" xfId="172" xr:uid="{00000000-0005-0000-0000-000080010000}"/>
    <cellStyle name="Comma 11 2" xfId="173" xr:uid="{00000000-0005-0000-0000-000081010000}"/>
    <cellStyle name="Comma 11 2 2" xfId="174" xr:uid="{00000000-0005-0000-0000-000082010000}"/>
    <cellStyle name="Comma 11 2 2 2" xfId="175" xr:uid="{00000000-0005-0000-0000-000083010000}"/>
    <cellStyle name="Comma 11 2 2 2 2" xfId="176" xr:uid="{00000000-0005-0000-0000-000084010000}"/>
    <cellStyle name="Comma 11 2 2 3" xfId="177" xr:uid="{00000000-0005-0000-0000-000085010000}"/>
    <cellStyle name="Comma 11 2 3" xfId="178" xr:uid="{00000000-0005-0000-0000-000086010000}"/>
    <cellStyle name="Comma 11 2 4" xfId="179" xr:uid="{00000000-0005-0000-0000-000087010000}"/>
    <cellStyle name="Comma 11 2 4 2" xfId="180" xr:uid="{00000000-0005-0000-0000-000088010000}"/>
    <cellStyle name="Comma 11 2 5" xfId="181" xr:uid="{00000000-0005-0000-0000-000089010000}"/>
    <cellStyle name="Comma 11 3" xfId="182" xr:uid="{00000000-0005-0000-0000-00008A010000}"/>
    <cellStyle name="Comma 11 3 2" xfId="183" xr:uid="{00000000-0005-0000-0000-00008B010000}"/>
    <cellStyle name="Comma 11 3 2 2" xfId="184" xr:uid="{00000000-0005-0000-0000-00008C010000}"/>
    <cellStyle name="Comma 11 3 3" xfId="185" xr:uid="{00000000-0005-0000-0000-00008D010000}"/>
    <cellStyle name="Comma 11 4" xfId="186" xr:uid="{00000000-0005-0000-0000-00008E010000}"/>
    <cellStyle name="Comma 11 5" xfId="187" xr:uid="{00000000-0005-0000-0000-00008F010000}"/>
    <cellStyle name="Comma 11 5 2" xfId="188" xr:uid="{00000000-0005-0000-0000-000090010000}"/>
    <cellStyle name="Comma 11 6" xfId="189" xr:uid="{00000000-0005-0000-0000-000091010000}"/>
    <cellStyle name="Comma 12" xfId="190" xr:uid="{00000000-0005-0000-0000-000092010000}"/>
    <cellStyle name="Comma 12 2" xfId="191" xr:uid="{00000000-0005-0000-0000-000093010000}"/>
    <cellStyle name="Comma 12 2 2" xfId="192" xr:uid="{00000000-0005-0000-0000-000094010000}"/>
    <cellStyle name="Comma 12 2 3" xfId="193" xr:uid="{00000000-0005-0000-0000-000095010000}"/>
    <cellStyle name="Comma 12 2 3 2" xfId="194" xr:uid="{00000000-0005-0000-0000-000096010000}"/>
    <cellStyle name="Comma 12 2 4" xfId="195" xr:uid="{00000000-0005-0000-0000-000097010000}"/>
    <cellStyle name="Comma 12 3" xfId="196" xr:uid="{00000000-0005-0000-0000-000098010000}"/>
    <cellStyle name="Comma 12 4" xfId="197" xr:uid="{00000000-0005-0000-0000-000099010000}"/>
    <cellStyle name="Comma 12 4 2" xfId="198" xr:uid="{00000000-0005-0000-0000-00009A010000}"/>
    <cellStyle name="Comma 12 5" xfId="199" xr:uid="{00000000-0005-0000-0000-00009B010000}"/>
    <cellStyle name="Comma 13" xfId="200" xr:uid="{00000000-0005-0000-0000-00009C010000}"/>
    <cellStyle name="Comma 13 2" xfId="201" xr:uid="{00000000-0005-0000-0000-00009D010000}"/>
    <cellStyle name="Comma 13 2 2" xfId="202" xr:uid="{00000000-0005-0000-0000-00009E010000}"/>
    <cellStyle name="Comma 13 3" xfId="203" xr:uid="{00000000-0005-0000-0000-00009F010000}"/>
    <cellStyle name="Comma 14" xfId="204" xr:uid="{00000000-0005-0000-0000-0000A0010000}"/>
    <cellStyle name="Comma 14 2" xfId="205" xr:uid="{00000000-0005-0000-0000-0000A1010000}"/>
    <cellStyle name="Comma 14 2 2" xfId="206" xr:uid="{00000000-0005-0000-0000-0000A2010000}"/>
    <cellStyle name="Comma 14 3" xfId="207" xr:uid="{00000000-0005-0000-0000-0000A3010000}"/>
    <cellStyle name="Comma 15" xfId="208" xr:uid="{00000000-0005-0000-0000-0000A4010000}"/>
    <cellStyle name="Comma 16" xfId="209" xr:uid="{00000000-0005-0000-0000-0000A5010000}"/>
    <cellStyle name="Comma 16 2" xfId="210" xr:uid="{00000000-0005-0000-0000-0000A6010000}"/>
    <cellStyle name="Comma 16 3" xfId="211" xr:uid="{00000000-0005-0000-0000-0000A7010000}"/>
    <cellStyle name="Comma 17" xfId="212" xr:uid="{00000000-0005-0000-0000-0000A8010000}"/>
    <cellStyle name="Comma 17 2" xfId="213" xr:uid="{00000000-0005-0000-0000-0000A9010000}"/>
    <cellStyle name="Comma 18" xfId="214" xr:uid="{00000000-0005-0000-0000-0000AA010000}"/>
    <cellStyle name="Comma 18 2" xfId="215" xr:uid="{00000000-0005-0000-0000-0000AB010000}"/>
    <cellStyle name="Comma 19" xfId="216" xr:uid="{00000000-0005-0000-0000-0000AC010000}"/>
    <cellStyle name="Comma 19 2" xfId="217" xr:uid="{00000000-0005-0000-0000-0000AD010000}"/>
    <cellStyle name="Comma 19 2 2" xfId="218" xr:uid="{00000000-0005-0000-0000-0000AE010000}"/>
    <cellStyle name="Comma 19 2 2 2" xfId="1368" xr:uid="{00000000-0005-0000-0000-0000AF010000}"/>
    <cellStyle name="Comma 19 2 2 3" xfId="1145" xr:uid="{00000000-0005-0000-0000-0000B0010000}"/>
    <cellStyle name="Comma 19 2 3" xfId="1369" xr:uid="{00000000-0005-0000-0000-0000B1010000}"/>
    <cellStyle name="Comma 19 2 4" xfId="1094" xr:uid="{00000000-0005-0000-0000-0000B2010000}"/>
    <cellStyle name="Comma 19 3" xfId="219" xr:uid="{00000000-0005-0000-0000-0000B3010000}"/>
    <cellStyle name="Comma 19 3 2" xfId="1370" xr:uid="{00000000-0005-0000-0000-0000B4010000}"/>
    <cellStyle name="Comma 19 3 2 2" xfId="1371" xr:uid="{00000000-0005-0000-0000-0000B5010000}"/>
    <cellStyle name="Comma 19 3 3" xfId="1372" xr:uid="{00000000-0005-0000-0000-0000B6010000}"/>
    <cellStyle name="Comma 19 3 4" xfId="1140" xr:uid="{00000000-0005-0000-0000-0000B7010000}"/>
    <cellStyle name="Comma 19 4" xfId="1373" xr:uid="{00000000-0005-0000-0000-0000B8010000}"/>
    <cellStyle name="Comma 19 4 2" xfId="1374" xr:uid="{00000000-0005-0000-0000-0000B9010000}"/>
    <cellStyle name="Comma 19 5" xfId="1375" xr:uid="{00000000-0005-0000-0000-0000BA010000}"/>
    <cellStyle name="Comma 2" xfId="4" xr:uid="{00000000-0005-0000-0000-0000BB010000}"/>
    <cellStyle name="Comma 2 2" xfId="220" xr:uid="{00000000-0005-0000-0000-0000BC010000}"/>
    <cellStyle name="Comma 2 2 2" xfId="221" xr:uid="{00000000-0005-0000-0000-0000BD010000}"/>
    <cellStyle name="Comma 2 3" xfId="222" xr:uid="{00000000-0005-0000-0000-0000BE010000}"/>
    <cellStyle name="Comma 2 3 2" xfId="223" xr:uid="{00000000-0005-0000-0000-0000BF010000}"/>
    <cellStyle name="Comma 2 3 3" xfId="224" xr:uid="{00000000-0005-0000-0000-0000C0010000}"/>
    <cellStyle name="Comma 2 4" xfId="225" xr:uid="{00000000-0005-0000-0000-0000C1010000}"/>
    <cellStyle name="Comma 2 4 2" xfId="226" xr:uid="{00000000-0005-0000-0000-0000C2010000}"/>
    <cellStyle name="Comma 2 4 3" xfId="227" xr:uid="{00000000-0005-0000-0000-0000C3010000}"/>
    <cellStyle name="Comma 2 4 3 2" xfId="1111" xr:uid="{00000000-0005-0000-0000-0000C4010000}"/>
    <cellStyle name="Comma 2 5" xfId="228" xr:uid="{00000000-0005-0000-0000-0000C5010000}"/>
    <cellStyle name="Comma 2 5 2" xfId="229" xr:uid="{00000000-0005-0000-0000-0000C6010000}"/>
    <cellStyle name="Comma 2 5 2 2" xfId="230" xr:uid="{00000000-0005-0000-0000-0000C7010000}"/>
    <cellStyle name="Comma 2 5 2 2 2" xfId="231" xr:uid="{00000000-0005-0000-0000-0000C8010000}"/>
    <cellStyle name="Comma 2 5 2 2 2 2" xfId="232" xr:uid="{00000000-0005-0000-0000-0000C9010000}"/>
    <cellStyle name="Comma 2 5 2 2 3" xfId="233" xr:uid="{00000000-0005-0000-0000-0000CA010000}"/>
    <cellStyle name="Comma 2 5 2 3" xfId="234" xr:uid="{00000000-0005-0000-0000-0000CB010000}"/>
    <cellStyle name="Comma 2 5 2 3 2" xfId="235" xr:uid="{00000000-0005-0000-0000-0000CC010000}"/>
    <cellStyle name="Comma 2 5 2 4" xfId="236" xr:uid="{00000000-0005-0000-0000-0000CD010000}"/>
    <cellStyle name="Comma 2 5 3" xfId="237" xr:uid="{00000000-0005-0000-0000-0000CE010000}"/>
    <cellStyle name="Comma 2 5 3 2" xfId="238" xr:uid="{00000000-0005-0000-0000-0000CF010000}"/>
    <cellStyle name="Comma 2 5 3 2 2" xfId="239" xr:uid="{00000000-0005-0000-0000-0000D0010000}"/>
    <cellStyle name="Comma 2 5 3 3" xfId="240" xr:uid="{00000000-0005-0000-0000-0000D1010000}"/>
    <cellStyle name="Comma 2 5 4" xfId="241" xr:uid="{00000000-0005-0000-0000-0000D2010000}"/>
    <cellStyle name="Comma 2 5 4 2" xfId="242" xr:uid="{00000000-0005-0000-0000-0000D3010000}"/>
    <cellStyle name="Comma 2 5 5" xfId="243" xr:uid="{00000000-0005-0000-0000-0000D4010000}"/>
    <cellStyle name="Comma 2 6" xfId="244" xr:uid="{00000000-0005-0000-0000-0000D5010000}"/>
    <cellStyle name="Comma 2 6 2" xfId="245" xr:uid="{00000000-0005-0000-0000-0000D6010000}"/>
    <cellStyle name="Comma 2 6 2 2" xfId="246" xr:uid="{00000000-0005-0000-0000-0000D7010000}"/>
    <cellStyle name="Comma 2 6 3" xfId="247" xr:uid="{00000000-0005-0000-0000-0000D8010000}"/>
    <cellStyle name="Comma 2 7" xfId="248" xr:uid="{00000000-0005-0000-0000-0000D9010000}"/>
    <cellStyle name="Comma 2 8" xfId="249" xr:uid="{00000000-0005-0000-0000-0000DA010000}"/>
    <cellStyle name="Comma 2 8 2" xfId="250" xr:uid="{00000000-0005-0000-0000-0000DB010000}"/>
    <cellStyle name="Comma 2 8 3" xfId="1108" xr:uid="{00000000-0005-0000-0000-0000DC010000}"/>
    <cellStyle name="Comma 2 9" xfId="251" xr:uid="{00000000-0005-0000-0000-0000DD010000}"/>
    <cellStyle name="Comma 2 9 2" xfId="1179" xr:uid="{00000000-0005-0000-0000-0000DE010000}"/>
    <cellStyle name="Comma 20" xfId="252" xr:uid="{00000000-0005-0000-0000-0000DF010000}"/>
    <cellStyle name="Comma 20 2" xfId="253" xr:uid="{00000000-0005-0000-0000-0000E0010000}"/>
    <cellStyle name="Comma 21" xfId="254" xr:uid="{00000000-0005-0000-0000-0000E1010000}"/>
    <cellStyle name="Comma 21 2" xfId="255" xr:uid="{00000000-0005-0000-0000-0000E2010000}"/>
    <cellStyle name="Comma 21 2 2" xfId="1376" xr:uid="{00000000-0005-0000-0000-0000E3010000}"/>
    <cellStyle name="Comma 21 2 2 2" xfId="1377" xr:uid="{00000000-0005-0000-0000-0000E4010000}"/>
    <cellStyle name="Comma 21 2 3" xfId="1378" xr:uid="{00000000-0005-0000-0000-0000E5010000}"/>
    <cellStyle name="Comma 21 2 4" xfId="1171" xr:uid="{00000000-0005-0000-0000-0000E6010000}"/>
    <cellStyle name="Comma 21 3" xfId="256" xr:uid="{00000000-0005-0000-0000-0000E7010000}"/>
    <cellStyle name="Comma 21 3 2" xfId="1379" xr:uid="{00000000-0005-0000-0000-0000E8010000}"/>
    <cellStyle name="Comma 21 3 3" xfId="1144" xr:uid="{00000000-0005-0000-0000-0000E9010000}"/>
    <cellStyle name="Comma 21 4" xfId="1380" xr:uid="{00000000-0005-0000-0000-0000EA010000}"/>
    <cellStyle name="Comma 22" xfId="257" xr:uid="{00000000-0005-0000-0000-0000EB010000}"/>
    <cellStyle name="Comma 22 2" xfId="258" xr:uid="{00000000-0005-0000-0000-0000EC010000}"/>
    <cellStyle name="Comma 22 2 2" xfId="259" xr:uid="{00000000-0005-0000-0000-0000ED010000}"/>
    <cellStyle name="Comma 22 2 2 2" xfId="260" xr:uid="{00000000-0005-0000-0000-0000EE010000}"/>
    <cellStyle name="Comma 22 2 2 2 2" xfId="1840" xr:uid="{00000000-0005-0000-0000-0000EF010000}"/>
    <cellStyle name="Comma 22 2 2 3" xfId="1659" xr:uid="{00000000-0005-0000-0000-0000F0010000}"/>
    <cellStyle name="Comma 22 2 3" xfId="261" xr:uid="{00000000-0005-0000-0000-0000F1010000}"/>
    <cellStyle name="Comma 22 2 3 2" xfId="1381" xr:uid="{00000000-0005-0000-0000-0000F2010000}"/>
    <cellStyle name="Comma 22 2 4" xfId="262" xr:uid="{00000000-0005-0000-0000-0000F3010000}"/>
    <cellStyle name="Comma 22 2 4 2" xfId="1797" xr:uid="{00000000-0005-0000-0000-0000F4010000}"/>
    <cellStyle name="Comma 22 3" xfId="263" xr:uid="{00000000-0005-0000-0000-0000F5010000}"/>
    <cellStyle name="Comma 22 3 2" xfId="264" xr:uid="{00000000-0005-0000-0000-0000F6010000}"/>
    <cellStyle name="Comma 22 3 2 2" xfId="1839" xr:uid="{00000000-0005-0000-0000-0000F7010000}"/>
    <cellStyle name="Comma 22 3 3" xfId="1658" xr:uid="{00000000-0005-0000-0000-0000F8010000}"/>
    <cellStyle name="Comma 22 4" xfId="265" xr:uid="{00000000-0005-0000-0000-0000F9010000}"/>
    <cellStyle name="Comma 22 4 2" xfId="1382" xr:uid="{00000000-0005-0000-0000-0000FA010000}"/>
    <cellStyle name="Comma 22 5" xfId="266" xr:uid="{00000000-0005-0000-0000-0000FB010000}"/>
    <cellStyle name="Comma 22 5 2" xfId="1759" xr:uid="{00000000-0005-0000-0000-0000FC010000}"/>
    <cellStyle name="Comma 23" xfId="267" xr:uid="{00000000-0005-0000-0000-0000FD010000}"/>
    <cellStyle name="Comma 23 2" xfId="268" xr:uid="{00000000-0005-0000-0000-0000FE010000}"/>
    <cellStyle name="Comma 23 2 2" xfId="269" xr:uid="{00000000-0005-0000-0000-0000FF010000}"/>
    <cellStyle name="Comma 23 2 2 2" xfId="270" xr:uid="{00000000-0005-0000-0000-000000020000}"/>
    <cellStyle name="Comma 23 2 2 2 2" xfId="1842" xr:uid="{00000000-0005-0000-0000-000001020000}"/>
    <cellStyle name="Comma 23 2 2 3" xfId="1661" xr:uid="{00000000-0005-0000-0000-000002020000}"/>
    <cellStyle name="Comma 23 2 3" xfId="271" xr:uid="{00000000-0005-0000-0000-000003020000}"/>
    <cellStyle name="Comma 23 2 3 2" xfId="1906" xr:uid="{00000000-0005-0000-0000-000004020000}"/>
    <cellStyle name="Comma 23 2 4" xfId="272" xr:uid="{00000000-0005-0000-0000-000005020000}"/>
    <cellStyle name="Comma 23 2 4 2" xfId="1799" xr:uid="{00000000-0005-0000-0000-000006020000}"/>
    <cellStyle name="Comma 23 2 5" xfId="1636" xr:uid="{00000000-0005-0000-0000-000007020000}"/>
    <cellStyle name="Comma 23 3" xfId="273" xr:uid="{00000000-0005-0000-0000-000008020000}"/>
    <cellStyle name="Comma 23 3 2" xfId="274" xr:uid="{00000000-0005-0000-0000-000009020000}"/>
    <cellStyle name="Comma 23 3 2 2" xfId="1841" xr:uid="{00000000-0005-0000-0000-00000A020000}"/>
    <cellStyle name="Comma 23 3 3" xfId="1660" xr:uid="{00000000-0005-0000-0000-00000B020000}"/>
    <cellStyle name="Comma 23 4" xfId="275" xr:uid="{00000000-0005-0000-0000-00000C020000}"/>
    <cellStyle name="Comma 23 4 2" xfId="1905" xr:uid="{00000000-0005-0000-0000-00000D020000}"/>
    <cellStyle name="Comma 23 5" xfId="276" xr:uid="{00000000-0005-0000-0000-00000E020000}"/>
    <cellStyle name="Comma 23 5 2" xfId="1761" xr:uid="{00000000-0005-0000-0000-00000F020000}"/>
    <cellStyle name="Comma 23 6" xfId="1611" xr:uid="{00000000-0005-0000-0000-000010020000}"/>
    <cellStyle name="Comma 24" xfId="277" xr:uid="{00000000-0005-0000-0000-000011020000}"/>
    <cellStyle name="Comma 24 2" xfId="278" xr:uid="{00000000-0005-0000-0000-000012020000}"/>
    <cellStyle name="Comma 24 2 2" xfId="279" xr:uid="{00000000-0005-0000-0000-000013020000}"/>
    <cellStyle name="Comma 24 2 2 2" xfId="280" xr:uid="{00000000-0005-0000-0000-000014020000}"/>
    <cellStyle name="Comma 24 2 2 2 2" xfId="1844" xr:uid="{00000000-0005-0000-0000-000015020000}"/>
    <cellStyle name="Comma 24 2 2 3" xfId="1663" xr:uid="{00000000-0005-0000-0000-000016020000}"/>
    <cellStyle name="Comma 24 2 3" xfId="281" xr:uid="{00000000-0005-0000-0000-000017020000}"/>
    <cellStyle name="Comma 24 2 3 2" xfId="1908" xr:uid="{00000000-0005-0000-0000-000018020000}"/>
    <cellStyle name="Comma 24 2 4" xfId="282" xr:uid="{00000000-0005-0000-0000-000019020000}"/>
    <cellStyle name="Comma 24 2 4 2" xfId="1813" xr:uid="{00000000-0005-0000-0000-00001A020000}"/>
    <cellStyle name="Comma 24 2 5" xfId="1638" xr:uid="{00000000-0005-0000-0000-00001B020000}"/>
    <cellStyle name="Comma 24 3" xfId="283" xr:uid="{00000000-0005-0000-0000-00001C020000}"/>
    <cellStyle name="Comma 24 3 2" xfId="284" xr:uid="{00000000-0005-0000-0000-00001D020000}"/>
    <cellStyle name="Comma 24 3 2 2" xfId="1843" xr:uid="{00000000-0005-0000-0000-00001E020000}"/>
    <cellStyle name="Comma 24 3 3" xfId="1662" xr:uid="{00000000-0005-0000-0000-00001F020000}"/>
    <cellStyle name="Comma 24 4" xfId="285" xr:uid="{00000000-0005-0000-0000-000020020000}"/>
    <cellStyle name="Comma 24 4 2" xfId="1907" xr:uid="{00000000-0005-0000-0000-000021020000}"/>
    <cellStyle name="Comma 24 5" xfId="286" xr:uid="{00000000-0005-0000-0000-000022020000}"/>
    <cellStyle name="Comma 24 5 2" xfId="1775" xr:uid="{00000000-0005-0000-0000-000023020000}"/>
    <cellStyle name="Comma 24 6" xfId="1613" xr:uid="{00000000-0005-0000-0000-000024020000}"/>
    <cellStyle name="Comma 25" xfId="287" xr:uid="{00000000-0005-0000-0000-000025020000}"/>
    <cellStyle name="Comma 25 2" xfId="288" xr:uid="{00000000-0005-0000-0000-000026020000}"/>
    <cellStyle name="Comma 25 2 2" xfId="289" xr:uid="{00000000-0005-0000-0000-000027020000}"/>
    <cellStyle name="Comma 25 2 3" xfId="290" xr:uid="{00000000-0005-0000-0000-000028020000}"/>
    <cellStyle name="Comma 25 2 3 2" xfId="1845" xr:uid="{00000000-0005-0000-0000-000029020000}"/>
    <cellStyle name="Comma 25 2 4" xfId="1664" xr:uid="{00000000-0005-0000-0000-00002A020000}"/>
    <cellStyle name="Comma 25 3" xfId="291" xr:uid="{00000000-0005-0000-0000-00002B020000}"/>
    <cellStyle name="Comma 25 3 2" xfId="292" xr:uid="{00000000-0005-0000-0000-00002C020000}"/>
    <cellStyle name="Comma 25 3 2 2" xfId="1909" xr:uid="{00000000-0005-0000-0000-00002D020000}"/>
    <cellStyle name="Comma 25 3 3" xfId="1749" xr:uid="{00000000-0005-0000-0000-00002E020000}"/>
    <cellStyle name="Comma 25 4" xfId="293" xr:uid="{00000000-0005-0000-0000-00002F020000}"/>
    <cellStyle name="Comma 25 4 2" xfId="1779" xr:uid="{00000000-0005-0000-0000-000030020000}"/>
    <cellStyle name="Comma 25 5" xfId="1617" xr:uid="{00000000-0005-0000-0000-000031020000}"/>
    <cellStyle name="Comma 26" xfId="294" xr:uid="{00000000-0005-0000-0000-000032020000}"/>
    <cellStyle name="Comma 26 2" xfId="295" xr:uid="{00000000-0005-0000-0000-000033020000}"/>
    <cellStyle name="Comma 26 2 2" xfId="296" xr:uid="{00000000-0005-0000-0000-000034020000}"/>
    <cellStyle name="Comma 26 2 2 2" xfId="1978" xr:uid="{00000000-0005-0000-0000-000035020000}"/>
    <cellStyle name="Comma 26 2 3" xfId="1719" xr:uid="{00000000-0005-0000-0000-000036020000}"/>
    <cellStyle name="Comma 26 3" xfId="297" xr:uid="{00000000-0005-0000-0000-000037020000}"/>
    <cellStyle name="Comma 26 3 2" xfId="1818" xr:uid="{00000000-0005-0000-0000-000038020000}"/>
    <cellStyle name="Comma 26 4" xfId="1642" xr:uid="{00000000-0005-0000-0000-000039020000}"/>
    <cellStyle name="Comma 27" xfId="298" xr:uid="{00000000-0005-0000-0000-00003A020000}"/>
    <cellStyle name="Comma 27 2" xfId="299" xr:uid="{00000000-0005-0000-0000-00003B020000}"/>
    <cellStyle name="Comma 27 2 2" xfId="1979" xr:uid="{00000000-0005-0000-0000-00003C020000}"/>
    <cellStyle name="Comma 27 3" xfId="300" xr:uid="{00000000-0005-0000-0000-00003D020000}"/>
    <cellStyle name="Comma 27 3 2" xfId="1822" xr:uid="{00000000-0005-0000-0000-00003E020000}"/>
    <cellStyle name="Comma 27 4" xfId="1643" xr:uid="{00000000-0005-0000-0000-00003F020000}"/>
    <cellStyle name="Comma 28" xfId="301" xr:uid="{00000000-0005-0000-0000-000040020000}"/>
    <cellStyle name="Comma 28 2" xfId="302" xr:uid="{00000000-0005-0000-0000-000041020000}"/>
    <cellStyle name="Comma 28 2 2" xfId="1980" xr:uid="{00000000-0005-0000-0000-000042020000}"/>
    <cellStyle name="Comma 28 3" xfId="303" xr:uid="{00000000-0005-0000-0000-000043020000}"/>
    <cellStyle name="Comma 28 3 2" xfId="1824" xr:uid="{00000000-0005-0000-0000-000044020000}"/>
    <cellStyle name="Comma 28 4" xfId="1644" xr:uid="{00000000-0005-0000-0000-000045020000}"/>
    <cellStyle name="Comma 29" xfId="304" xr:uid="{00000000-0005-0000-0000-000046020000}"/>
    <cellStyle name="Comma 29 2" xfId="305" xr:uid="{00000000-0005-0000-0000-000047020000}"/>
    <cellStyle name="Comma 29 3" xfId="306" xr:uid="{00000000-0005-0000-0000-000048020000}"/>
    <cellStyle name="Comma 29 3 2" xfId="1900" xr:uid="{00000000-0005-0000-0000-000049020000}"/>
    <cellStyle name="Comma 29 4" xfId="1747" xr:uid="{00000000-0005-0000-0000-00004A020000}"/>
    <cellStyle name="Comma 3" xfId="307" xr:uid="{00000000-0005-0000-0000-00004B020000}"/>
    <cellStyle name="Comma 3 2" xfId="308" xr:uid="{00000000-0005-0000-0000-00004C020000}"/>
    <cellStyle name="Comma 3 2 2" xfId="309" xr:uid="{00000000-0005-0000-0000-00004D020000}"/>
    <cellStyle name="Comma 3 2 2 2" xfId="310" xr:uid="{00000000-0005-0000-0000-00004E020000}"/>
    <cellStyle name="Comma 3 2 2 2 2" xfId="311" xr:uid="{00000000-0005-0000-0000-00004F020000}"/>
    <cellStyle name="Comma 3 2 2 2 2 2" xfId="1846" xr:uid="{00000000-0005-0000-0000-000050020000}"/>
    <cellStyle name="Comma 3 2 2 2 3" xfId="1665" xr:uid="{00000000-0005-0000-0000-000051020000}"/>
    <cellStyle name="Comma 3 2 2 3" xfId="312" xr:uid="{00000000-0005-0000-0000-000052020000}"/>
    <cellStyle name="Comma 3 2 2 3 2" xfId="1910" xr:uid="{00000000-0005-0000-0000-000053020000}"/>
    <cellStyle name="Comma 3 2 2 4" xfId="313" xr:uid="{00000000-0005-0000-0000-000054020000}"/>
    <cellStyle name="Comma 3 2 2 4 2" xfId="1789" xr:uid="{00000000-0005-0000-0000-000055020000}"/>
    <cellStyle name="Comma 3 2 2 5" xfId="1627" xr:uid="{00000000-0005-0000-0000-000056020000}"/>
    <cellStyle name="Comma 3 2 3" xfId="1200" xr:uid="{00000000-0005-0000-0000-000057020000}"/>
    <cellStyle name="Comma 3 2 3 2" xfId="1285" xr:uid="{00000000-0005-0000-0000-000058020000}"/>
    <cellStyle name="Comma 3 2 4" xfId="1383" xr:uid="{00000000-0005-0000-0000-000059020000}"/>
    <cellStyle name="Comma 3 2 4 2" xfId="1384" xr:uid="{00000000-0005-0000-0000-00005A020000}"/>
    <cellStyle name="Comma 3 2 5" xfId="1385" xr:uid="{00000000-0005-0000-0000-00005B020000}"/>
    <cellStyle name="Comma 3 3" xfId="314" xr:uid="{00000000-0005-0000-0000-00005C020000}"/>
    <cellStyle name="Comma 3 4" xfId="315" xr:uid="{00000000-0005-0000-0000-00005D020000}"/>
    <cellStyle name="Comma 3 4 2" xfId="1752" xr:uid="{00000000-0005-0000-0000-00005E020000}"/>
    <cellStyle name="Comma 30" xfId="316" xr:uid="{00000000-0005-0000-0000-00005F020000}"/>
    <cellStyle name="Comma 30 2" xfId="1903" xr:uid="{00000000-0005-0000-0000-000060020000}"/>
    <cellStyle name="Comma 31" xfId="317" xr:uid="{00000000-0005-0000-0000-000061020000}"/>
    <cellStyle name="Comma 31 2" xfId="1954" xr:uid="{00000000-0005-0000-0000-000062020000}"/>
    <cellStyle name="Comma 31 3" xfId="2022" xr:uid="{8F15654F-1239-438A-A615-90897FD2DCCD}"/>
    <cellStyle name="Comma 32" xfId="318" xr:uid="{00000000-0005-0000-0000-000063020000}"/>
    <cellStyle name="Comma 32 2" xfId="1982" xr:uid="{00000000-0005-0000-0000-000064020000}"/>
    <cellStyle name="Comma 33" xfId="319" xr:uid="{00000000-0005-0000-0000-000065020000}"/>
    <cellStyle name="Comma 33 2" xfId="1950" xr:uid="{00000000-0005-0000-0000-000066020000}"/>
    <cellStyle name="Comma 34" xfId="320" xr:uid="{00000000-0005-0000-0000-000067020000}"/>
    <cellStyle name="Comma 34 2" xfId="1981" xr:uid="{00000000-0005-0000-0000-000068020000}"/>
    <cellStyle name="Comma 35" xfId="321" xr:uid="{00000000-0005-0000-0000-000069020000}"/>
    <cellStyle name="Comma 35 2" xfId="1984" xr:uid="{00000000-0005-0000-0000-00006A020000}"/>
    <cellStyle name="Comma 36" xfId="322" xr:uid="{00000000-0005-0000-0000-00006B020000}"/>
    <cellStyle name="Comma 36 2" xfId="1986" xr:uid="{00000000-0005-0000-0000-00006C020000}"/>
    <cellStyle name="Comma 37" xfId="323" xr:uid="{00000000-0005-0000-0000-00006D020000}"/>
    <cellStyle name="Comma 37 2" xfId="1991" xr:uid="{00000000-0005-0000-0000-00006E020000}"/>
    <cellStyle name="Comma 38" xfId="324" xr:uid="{00000000-0005-0000-0000-00006F020000}"/>
    <cellStyle name="Comma 38 2" xfId="1990" xr:uid="{00000000-0005-0000-0000-000070020000}"/>
    <cellStyle name="Comma 39" xfId="325" xr:uid="{00000000-0005-0000-0000-000071020000}"/>
    <cellStyle name="Comma 39 2" xfId="1944" xr:uid="{00000000-0005-0000-0000-000072020000}"/>
    <cellStyle name="Comma 4" xfId="326" xr:uid="{00000000-0005-0000-0000-000073020000}"/>
    <cellStyle name="Comma 4 2" xfId="327" xr:uid="{00000000-0005-0000-0000-000074020000}"/>
    <cellStyle name="Comma 4 2 2" xfId="328" xr:uid="{00000000-0005-0000-0000-000075020000}"/>
    <cellStyle name="Comma 4 2 2 2" xfId="329" xr:uid="{00000000-0005-0000-0000-000076020000}"/>
    <cellStyle name="Comma 4 2 2 2 2" xfId="1888" xr:uid="{00000000-0005-0000-0000-000077020000}"/>
    <cellStyle name="Comma 4 2 2 3" xfId="1707" xr:uid="{00000000-0005-0000-0000-000078020000}"/>
    <cellStyle name="Comma 4 2 3" xfId="330" xr:uid="{00000000-0005-0000-0000-000079020000}"/>
    <cellStyle name="Comma 4 2 3 2" xfId="1286" xr:uid="{00000000-0005-0000-0000-00007A020000}"/>
    <cellStyle name="Comma 4 2 3 3" xfId="1955" xr:uid="{00000000-0005-0000-0000-00007B020000}"/>
    <cellStyle name="Comma 4 2 4" xfId="331" xr:uid="{00000000-0005-0000-0000-00007C020000}"/>
    <cellStyle name="Comma 4 2 4 2" xfId="1386" xr:uid="{00000000-0005-0000-0000-00007D020000}"/>
    <cellStyle name="Comma 4 2 5" xfId="1387" xr:uid="{00000000-0005-0000-0000-00007E020000}"/>
    <cellStyle name="Comma 4 3" xfId="1388" xr:uid="{00000000-0005-0000-0000-00007F020000}"/>
    <cellStyle name="Comma 4 4" xfId="1389" xr:uid="{00000000-0005-0000-0000-000080020000}"/>
    <cellStyle name="Comma 40" xfId="332" xr:uid="{00000000-0005-0000-0000-000081020000}"/>
    <cellStyle name="Comma 40 2" xfId="1988" xr:uid="{00000000-0005-0000-0000-000082020000}"/>
    <cellStyle name="Comma 41" xfId="333" xr:uid="{00000000-0005-0000-0000-000083020000}"/>
    <cellStyle name="Comma 41 2" xfId="1941" xr:uid="{00000000-0005-0000-0000-000084020000}"/>
    <cellStyle name="Comma 42" xfId="334" xr:uid="{00000000-0005-0000-0000-000085020000}"/>
    <cellStyle name="Comma 42 2" xfId="1989" xr:uid="{00000000-0005-0000-0000-000086020000}"/>
    <cellStyle name="Comma 43" xfId="335" xr:uid="{00000000-0005-0000-0000-000087020000}"/>
    <cellStyle name="Comma 43 2" xfId="1942" xr:uid="{00000000-0005-0000-0000-000088020000}"/>
    <cellStyle name="Comma 44" xfId="336" xr:uid="{00000000-0005-0000-0000-000089020000}"/>
    <cellStyle name="Comma 44 2" xfId="1983" xr:uid="{00000000-0005-0000-0000-00008A020000}"/>
    <cellStyle name="Comma 45" xfId="337" xr:uid="{00000000-0005-0000-0000-00008B020000}"/>
    <cellStyle name="Comma 45 2" xfId="1963" xr:uid="{00000000-0005-0000-0000-00008C020000}"/>
    <cellStyle name="Comma 46" xfId="338" xr:uid="{00000000-0005-0000-0000-00008D020000}"/>
    <cellStyle name="Comma 46 2" xfId="1985" xr:uid="{00000000-0005-0000-0000-00008E020000}"/>
    <cellStyle name="Comma 47" xfId="339" xr:uid="{00000000-0005-0000-0000-00008F020000}"/>
    <cellStyle name="Comma 47 2" xfId="1987" xr:uid="{00000000-0005-0000-0000-000090020000}"/>
    <cellStyle name="Comma 48" xfId="1187" xr:uid="{00000000-0005-0000-0000-000091020000}"/>
    <cellStyle name="Comma 48 2" xfId="2020" xr:uid="{4F23B330-8945-4320-B916-FC23E3B27130}"/>
    <cellStyle name="Comma 49" xfId="1048" xr:uid="{00000000-0005-0000-0000-000092020000}"/>
    <cellStyle name="Comma 5" xfId="340" xr:uid="{00000000-0005-0000-0000-000093020000}"/>
    <cellStyle name="Comma 5 2" xfId="341" xr:uid="{00000000-0005-0000-0000-000094020000}"/>
    <cellStyle name="Comma 5 2 2" xfId="342" xr:uid="{00000000-0005-0000-0000-000095020000}"/>
    <cellStyle name="Comma 5 2 2 2" xfId="343" xr:uid="{00000000-0005-0000-0000-000096020000}"/>
    <cellStyle name="Comma 5 2 2 2 2" xfId="1889" xr:uid="{00000000-0005-0000-0000-000097020000}"/>
    <cellStyle name="Comma 5 2 2 3" xfId="1708" xr:uid="{00000000-0005-0000-0000-000098020000}"/>
    <cellStyle name="Comma 5 2 3" xfId="344" xr:uid="{00000000-0005-0000-0000-000099020000}"/>
    <cellStyle name="Comma 5 2 3 2" xfId="1287" xr:uid="{00000000-0005-0000-0000-00009A020000}"/>
    <cellStyle name="Comma 5 2 3 3" xfId="1956" xr:uid="{00000000-0005-0000-0000-00009B020000}"/>
    <cellStyle name="Comma 5 2 4" xfId="345" xr:uid="{00000000-0005-0000-0000-00009C020000}"/>
    <cellStyle name="Comma 5 2 4 2" xfId="1390" xr:uid="{00000000-0005-0000-0000-00009D020000}"/>
    <cellStyle name="Comma 5 2 5" xfId="1391" xr:uid="{00000000-0005-0000-0000-00009E020000}"/>
    <cellStyle name="Comma 5 3" xfId="1392" xr:uid="{00000000-0005-0000-0000-00009F020000}"/>
    <cellStyle name="Comma 50" xfId="1091" xr:uid="{00000000-0005-0000-0000-0000A0020000}"/>
    <cellStyle name="Comma 51" xfId="1127" xr:uid="{00000000-0005-0000-0000-0000A1020000}"/>
    <cellStyle name="Comma 6" xfId="346" xr:uid="{00000000-0005-0000-0000-0000A2020000}"/>
    <cellStyle name="Comma 6 2" xfId="347" xr:uid="{00000000-0005-0000-0000-0000A3020000}"/>
    <cellStyle name="Comma 6 2 2" xfId="348" xr:uid="{00000000-0005-0000-0000-0000A4020000}"/>
    <cellStyle name="Comma 6 2 2 2" xfId="349" xr:uid="{00000000-0005-0000-0000-0000A5020000}"/>
    <cellStyle name="Comma 6 2 2 2 2" xfId="1890" xr:uid="{00000000-0005-0000-0000-0000A6020000}"/>
    <cellStyle name="Comma 6 2 2 3" xfId="1709" xr:uid="{00000000-0005-0000-0000-0000A7020000}"/>
    <cellStyle name="Comma 6 2 3" xfId="350" xr:uid="{00000000-0005-0000-0000-0000A8020000}"/>
    <cellStyle name="Comma 6 2 3 2" xfId="1288" xr:uid="{00000000-0005-0000-0000-0000A9020000}"/>
    <cellStyle name="Comma 6 2 3 3" xfId="1957" xr:uid="{00000000-0005-0000-0000-0000AA020000}"/>
    <cellStyle name="Comma 6 2 4" xfId="351" xr:uid="{00000000-0005-0000-0000-0000AB020000}"/>
    <cellStyle name="Comma 6 2 4 2" xfId="1393" xr:uid="{00000000-0005-0000-0000-0000AC020000}"/>
    <cellStyle name="Comma 6 2 5" xfId="1394" xr:uid="{00000000-0005-0000-0000-0000AD020000}"/>
    <cellStyle name="Comma 7" xfId="352" xr:uid="{00000000-0005-0000-0000-0000AE020000}"/>
    <cellStyle name="Comma 7 2" xfId="353" xr:uid="{00000000-0005-0000-0000-0000AF020000}"/>
    <cellStyle name="Comma 7 2 2" xfId="354" xr:uid="{00000000-0005-0000-0000-0000B0020000}"/>
    <cellStyle name="Comma 7 2 2 2" xfId="1289" xr:uid="{00000000-0005-0000-0000-0000B1020000}"/>
    <cellStyle name="Comma 7 2 2 3" xfId="1972" xr:uid="{00000000-0005-0000-0000-0000B2020000}"/>
    <cellStyle name="Comma 7 2 3" xfId="1201" xr:uid="{00000000-0005-0000-0000-0000B3020000}"/>
    <cellStyle name="Comma 7 2 3 2" xfId="1290" xr:uid="{00000000-0005-0000-0000-0000B4020000}"/>
    <cellStyle name="Comma 7 2 4" xfId="1291" xr:uid="{00000000-0005-0000-0000-0000B5020000}"/>
    <cellStyle name="Comma 7 2 4 2" xfId="1395" xr:uid="{00000000-0005-0000-0000-0000B6020000}"/>
    <cellStyle name="Comma 7 2 5" xfId="1396" xr:uid="{00000000-0005-0000-0000-0000B7020000}"/>
    <cellStyle name="Comma 8" xfId="355" xr:uid="{00000000-0005-0000-0000-0000B8020000}"/>
    <cellStyle name="Comma 9" xfId="356" xr:uid="{00000000-0005-0000-0000-0000B9020000}"/>
    <cellStyle name="Currency 10" xfId="1292" xr:uid="{00000000-0005-0000-0000-0000BA020000}"/>
    <cellStyle name="Currency 10 2" xfId="1293" xr:uid="{00000000-0005-0000-0000-0000BB020000}"/>
    <cellStyle name="Currency 11" xfId="1294" xr:uid="{00000000-0005-0000-0000-0000BC020000}"/>
    <cellStyle name="Currency 12" xfId="1049" xr:uid="{00000000-0005-0000-0000-0000BD020000}"/>
    <cellStyle name="Currency 2" xfId="357" xr:uid="{00000000-0005-0000-0000-0000BE020000}"/>
    <cellStyle name="Currency 2 2" xfId="358" xr:uid="{00000000-0005-0000-0000-0000BF020000}"/>
    <cellStyle name="Currency 2 2 2" xfId="359" xr:uid="{00000000-0005-0000-0000-0000C0020000}"/>
    <cellStyle name="Currency 2 3" xfId="360" xr:uid="{00000000-0005-0000-0000-0000C1020000}"/>
    <cellStyle name="Currency 2 4" xfId="361" xr:uid="{00000000-0005-0000-0000-0000C2020000}"/>
    <cellStyle name="Currency 2 5" xfId="362" xr:uid="{00000000-0005-0000-0000-0000C3020000}"/>
    <cellStyle name="Currency 3" xfId="363" xr:uid="{00000000-0005-0000-0000-0000C4020000}"/>
    <cellStyle name="Currency 3 2" xfId="364" xr:uid="{00000000-0005-0000-0000-0000C5020000}"/>
    <cellStyle name="Currency 3 2 2" xfId="365" xr:uid="{00000000-0005-0000-0000-0000C6020000}"/>
    <cellStyle name="Currency 3 2 2 2" xfId="366" xr:uid="{00000000-0005-0000-0000-0000C7020000}"/>
    <cellStyle name="Currency 3 2 2 2 2" xfId="1973" xr:uid="{00000000-0005-0000-0000-0000C8020000}"/>
    <cellStyle name="Currency 3 2 2 3" xfId="1112" xr:uid="{00000000-0005-0000-0000-0000C9020000}"/>
    <cellStyle name="Currency 3 2 3" xfId="1202" xr:uid="{00000000-0005-0000-0000-0000CA020000}"/>
    <cellStyle name="Currency 3 2 3 2" xfId="1295" xr:uid="{00000000-0005-0000-0000-0000CB020000}"/>
    <cellStyle name="Currency 3 2 4" xfId="1296" xr:uid="{00000000-0005-0000-0000-0000CC020000}"/>
    <cellStyle name="Currency 3 2 4 2" xfId="1397" xr:uid="{00000000-0005-0000-0000-0000CD020000}"/>
    <cellStyle name="Currency 3 2 5" xfId="1398" xr:uid="{00000000-0005-0000-0000-0000CE020000}"/>
    <cellStyle name="Currency 3 3" xfId="367" xr:uid="{00000000-0005-0000-0000-0000CF020000}"/>
    <cellStyle name="Currency 3 3 2" xfId="368" xr:uid="{00000000-0005-0000-0000-0000D0020000}"/>
    <cellStyle name="Currency 3 3 3" xfId="1106" xr:uid="{00000000-0005-0000-0000-0000D1020000}"/>
    <cellStyle name="Currency 3 4" xfId="369" xr:uid="{00000000-0005-0000-0000-0000D2020000}"/>
    <cellStyle name="Currency 3 4 2" xfId="1177" xr:uid="{00000000-0005-0000-0000-0000D3020000}"/>
    <cellStyle name="Currency 4" xfId="370" xr:uid="{00000000-0005-0000-0000-0000D4020000}"/>
    <cellStyle name="Currency 4 2" xfId="1399" xr:uid="{00000000-0005-0000-0000-0000D5020000}"/>
    <cellStyle name="Currency 5" xfId="371" xr:uid="{00000000-0005-0000-0000-0000D6020000}"/>
    <cellStyle name="Currency 5 2" xfId="372" xr:uid="{00000000-0005-0000-0000-0000D7020000}"/>
    <cellStyle name="Currency 5 2 2" xfId="373" xr:uid="{00000000-0005-0000-0000-0000D8020000}"/>
    <cellStyle name="Currency 5 2 2 2" xfId="374" xr:uid="{00000000-0005-0000-0000-0000D9020000}"/>
    <cellStyle name="Currency 5 2 2 3" xfId="375" xr:uid="{00000000-0005-0000-0000-0000DA020000}"/>
    <cellStyle name="Currency 5 2 3" xfId="376" xr:uid="{00000000-0005-0000-0000-0000DB020000}"/>
    <cellStyle name="Currency 5 2 3 2" xfId="377" xr:uid="{00000000-0005-0000-0000-0000DC020000}"/>
    <cellStyle name="Currency 5 2 4" xfId="378" xr:uid="{00000000-0005-0000-0000-0000DD020000}"/>
    <cellStyle name="Currency 5 3" xfId="379" xr:uid="{00000000-0005-0000-0000-0000DE020000}"/>
    <cellStyle name="Currency 5 3 2" xfId="380" xr:uid="{00000000-0005-0000-0000-0000DF020000}"/>
    <cellStyle name="Currency 5 3 3" xfId="381" xr:uid="{00000000-0005-0000-0000-0000E0020000}"/>
    <cellStyle name="Currency 5 4" xfId="382" xr:uid="{00000000-0005-0000-0000-0000E1020000}"/>
    <cellStyle name="Currency 5 4 2" xfId="383" xr:uid="{00000000-0005-0000-0000-0000E2020000}"/>
    <cellStyle name="Currency 5 5" xfId="384" xr:uid="{00000000-0005-0000-0000-0000E3020000}"/>
    <cellStyle name="Currency 6" xfId="385" xr:uid="{00000000-0005-0000-0000-0000E4020000}"/>
    <cellStyle name="Currency 6 2" xfId="386" xr:uid="{00000000-0005-0000-0000-0000E5020000}"/>
    <cellStyle name="Currency 6 2 2" xfId="387" xr:uid="{00000000-0005-0000-0000-0000E6020000}"/>
    <cellStyle name="Currency 6 2 2 2" xfId="388" xr:uid="{00000000-0005-0000-0000-0000E7020000}"/>
    <cellStyle name="Currency 6 2 2 2 2" xfId="389" xr:uid="{00000000-0005-0000-0000-0000E8020000}"/>
    <cellStyle name="Currency 6 2 2 3" xfId="390" xr:uid="{00000000-0005-0000-0000-0000E9020000}"/>
    <cellStyle name="Currency 6 2 3" xfId="391" xr:uid="{00000000-0005-0000-0000-0000EA020000}"/>
    <cellStyle name="Currency 6 2 3 2" xfId="392" xr:uid="{00000000-0005-0000-0000-0000EB020000}"/>
    <cellStyle name="Currency 6 2 4" xfId="393" xr:uid="{00000000-0005-0000-0000-0000EC020000}"/>
    <cellStyle name="Currency 6 3" xfId="394" xr:uid="{00000000-0005-0000-0000-0000ED020000}"/>
    <cellStyle name="Currency 6 3 2" xfId="395" xr:uid="{00000000-0005-0000-0000-0000EE020000}"/>
    <cellStyle name="Currency 6 3 2 2" xfId="396" xr:uid="{00000000-0005-0000-0000-0000EF020000}"/>
    <cellStyle name="Currency 6 3 3" xfId="397" xr:uid="{00000000-0005-0000-0000-0000F0020000}"/>
    <cellStyle name="Currency 6 4" xfId="398" xr:uid="{00000000-0005-0000-0000-0000F1020000}"/>
    <cellStyle name="Currency 6 4 2" xfId="399" xr:uid="{00000000-0005-0000-0000-0000F2020000}"/>
    <cellStyle name="Currency 6 5" xfId="400" xr:uid="{00000000-0005-0000-0000-0000F3020000}"/>
    <cellStyle name="Currency 7" xfId="401" xr:uid="{00000000-0005-0000-0000-0000F4020000}"/>
    <cellStyle name="Currency 7 2" xfId="402" xr:uid="{00000000-0005-0000-0000-0000F5020000}"/>
    <cellStyle name="Currency 7 3" xfId="403" xr:uid="{00000000-0005-0000-0000-0000F6020000}"/>
    <cellStyle name="Currency 8" xfId="404" xr:uid="{00000000-0005-0000-0000-0000F7020000}"/>
    <cellStyle name="Currency 8 2" xfId="405" xr:uid="{00000000-0005-0000-0000-0000F8020000}"/>
    <cellStyle name="Currency 8 2 2" xfId="406" xr:uid="{00000000-0005-0000-0000-0000F9020000}"/>
    <cellStyle name="Currency 8 2 2 2" xfId="407" xr:uid="{00000000-0005-0000-0000-0000FA020000}"/>
    <cellStyle name="Currency 8 2 2 2 2" xfId="1848" xr:uid="{00000000-0005-0000-0000-0000FB020000}"/>
    <cellStyle name="Currency 8 2 2 3" xfId="1667" xr:uid="{00000000-0005-0000-0000-0000FC020000}"/>
    <cellStyle name="Currency 8 2 3" xfId="408" xr:uid="{00000000-0005-0000-0000-0000FD020000}"/>
    <cellStyle name="Currency 8 2 3 2" xfId="1912" xr:uid="{00000000-0005-0000-0000-0000FE020000}"/>
    <cellStyle name="Currency 8 2 4" xfId="409" xr:uid="{00000000-0005-0000-0000-0000FF020000}"/>
    <cellStyle name="Currency 8 2 4 2" xfId="1815" xr:uid="{00000000-0005-0000-0000-000000030000}"/>
    <cellStyle name="Currency 8 2 5" xfId="1640" xr:uid="{00000000-0005-0000-0000-000001030000}"/>
    <cellStyle name="Currency 8 3" xfId="410" xr:uid="{00000000-0005-0000-0000-000002030000}"/>
    <cellStyle name="Currency 8 3 2" xfId="411" xr:uid="{00000000-0005-0000-0000-000003030000}"/>
    <cellStyle name="Currency 8 3 3" xfId="412" xr:uid="{00000000-0005-0000-0000-000004030000}"/>
    <cellStyle name="Currency 8 3 3 2" xfId="1847" xr:uid="{00000000-0005-0000-0000-000005030000}"/>
    <cellStyle name="Currency 8 3 4" xfId="1666" xr:uid="{00000000-0005-0000-0000-000006030000}"/>
    <cellStyle name="Currency 8 4" xfId="413" xr:uid="{00000000-0005-0000-0000-000007030000}"/>
    <cellStyle name="Currency 8 5" xfId="414" xr:uid="{00000000-0005-0000-0000-000008030000}"/>
    <cellStyle name="Currency 8 5 2" xfId="1911" xr:uid="{00000000-0005-0000-0000-000009030000}"/>
    <cellStyle name="Currency 8 6" xfId="415" xr:uid="{00000000-0005-0000-0000-00000A030000}"/>
    <cellStyle name="Currency 8 6 2" xfId="1777" xr:uid="{00000000-0005-0000-0000-00000B030000}"/>
    <cellStyle name="Currency 8 7" xfId="1615" xr:uid="{00000000-0005-0000-0000-00000C030000}"/>
    <cellStyle name="Currency 9" xfId="416" xr:uid="{00000000-0005-0000-0000-00000D030000}"/>
    <cellStyle name="Currency 9 2" xfId="417" xr:uid="{00000000-0005-0000-0000-00000E030000}"/>
    <cellStyle name="Currency 9 2 2" xfId="418" xr:uid="{00000000-0005-0000-0000-00000F030000}"/>
    <cellStyle name="Currency 9 2 3" xfId="419" xr:uid="{00000000-0005-0000-0000-000010030000}"/>
    <cellStyle name="Currency 9 2 3 2" xfId="1849" xr:uid="{00000000-0005-0000-0000-000011030000}"/>
    <cellStyle name="Currency 9 2 4" xfId="1668" xr:uid="{00000000-0005-0000-0000-000012030000}"/>
    <cellStyle name="Currency 9 3" xfId="420" xr:uid="{00000000-0005-0000-0000-000013030000}"/>
    <cellStyle name="Currency 9 3 2" xfId="1913" xr:uid="{00000000-0005-0000-0000-000014030000}"/>
    <cellStyle name="Currency 9 4" xfId="421" xr:uid="{00000000-0005-0000-0000-000015030000}"/>
    <cellStyle name="Currency 9 4 2" xfId="1780" xr:uid="{00000000-0005-0000-0000-000016030000}"/>
    <cellStyle name="Currency 9 5" xfId="1618" xr:uid="{00000000-0005-0000-0000-000017030000}"/>
    <cellStyle name="Emphasis 1" xfId="422" xr:uid="{00000000-0005-0000-0000-000018030000}"/>
    <cellStyle name="Emphasis 2" xfId="423" xr:uid="{00000000-0005-0000-0000-000019030000}"/>
    <cellStyle name="Emphasis 3" xfId="424" xr:uid="{00000000-0005-0000-0000-00001A030000}"/>
    <cellStyle name="Excel Built-in Comma" xfId="425" xr:uid="{00000000-0005-0000-0000-00001B030000}"/>
    <cellStyle name="Excel Built-in Normal" xfId="5" xr:uid="{00000000-0005-0000-0000-00001C030000}"/>
    <cellStyle name="Excel Built-in Normal 2" xfId="6" xr:uid="{00000000-0005-0000-0000-00001D030000}"/>
    <cellStyle name="Excel Built-in Percent" xfId="426" xr:uid="{00000000-0005-0000-0000-00001E030000}"/>
    <cellStyle name="Explanatory Text 2" xfId="1076" xr:uid="{00000000-0005-0000-0000-00001F030000}"/>
    <cellStyle name="FRxAmtStyle 2" xfId="427" xr:uid="{00000000-0005-0000-0000-000020030000}"/>
    <cellStyle name="FRxAmtStyle 2 2" xfId="428" xr:uid="{00000000-0005-0000-0000-000021030000}"/>
    <cellStyle name="FRxAmtStyle 2 3" xfId="429" xr:uid="{00000000-0005-0000-0000-000022030000}"/>
    <cellStyle name="FRxCurrStyle 2" xfId="430" xr:uid="{00000000-0005-0000-0000-000023030000}"/>
    <cellStyle name="FRxCurrStyle 6" xfId="431" xr:uid="{00000000-0005-0000-0000-000024030000}"/>
    <cellStyle name="FRxCurrStyle 7" xfId="432" xr:uid="{00000000-0005-0000-0000-000025030000}"/>
    <cellStyle name="Good 2" xfId="433" xr:uid="{00000000-0005-0000-0000-000026030000}"/>
    <cellStyle name="Good 2 2" xfId="434" xr:uid="{00000000-0005-0000-0000-000027030000}"/>
    <cellStyle name="Good 2 2 2" xfId="435" xr:uid="{00000000-0005-0000-0000-000028030000}"/>
    <cellStyle name="Good 2 3" xfId="436" xr:uid="{00000000-0005-0000-0000-000029030000}"/>
    <cellStyle name="Heading 1 2" xfId="1064" xr:uid="{00000000-0005-0000-0000-00002A030000}"/>
    <cellStyle name="Heading 2 2" xfId="1065" xr:uid="{00000000-0005-0000-0000-00002B030000}"/>
    <cellStyle name="Heading 3 2" xfId="1066" xr:uid="{00000000-0005-0000-0000-00002C030000}"/>
    <cellStyle name="Heading 4 2" xfId="1067" xr:uid="{00000000-0005-0000-0000-00002D030000}"/>
    <cellStyle name="Hyperlink 2" xfId="437" xr:uid="{00000000-0005-0000-0000-00002E030000}"/>
    <cellStyle name="Hyperlink 2 2" xfId="438" xr:uid="{00000000-0005-0000-0000-00002F030000}"/>
    <cellStyle name="Hyperlink 3" xfId="439" xr:uid="{00000000-0005-0000-0000-000030030000}"/>
    <cellStyle name="Hyperlink 3 2" xfId="440" xr:uid="{00000000-0005-0000-0000-000031030000}"/>
    <cellStyle name="Input 2" xfId="1070" xr:uid="{00000000-0005-0000-0000-000032030000}"/>
    <cellStyle name="Linked Cell 2" xfId="1073" xr:uid="{00000000-0005-0000-0000-000033030000}"/>
    <cellStyle name="Neutral 2" xfId="1069" xr:uid="{00000000-0005-0000-0000-000034030000}"/>
    <cellStyle name="no dec" xfId="441" xr:uid="{00000000-0005-0000-0000-000035030000}"/>
    <cellStyle name="Normal" xfId="0" builtinId="0"/>
    <cellStyle name="Normal 10" xfId="442" xr:uid="{00000000-0005-0000-0000-000037030000}"/>
    <cellStyle name="Normal 10 2" xfId="443" xr:uid="{00000000-0005-0000-0000-000038030000}"/>
    <cellStyle name="Normal 10 2 2" xfId="444" xr:uid="{00000000-0005-0000-0000-000039030000}"/>
    <cellStyle name="Normal 10 2 2 2" xfId="445" xr:uid="{00000000-0005-0000-0000-00003A030000}"/>
    <cellStyle name="Normal 10 2 2 2 2" xfId="446" xr:uid="{00000000-0005-0000-0000-00003B030000}"/>
    <cellStyle name="Normal 10 2 2 2 2 2" xfId="447" xr:uid="{00000000-0005-0000-0000-00003C030000}"/>
    <cellStyle name="Normal 10 2 2 2 2 2 2" xfId="1400" xr:uid="{00000000-0005-0000-0000-00003D030000}"/>
    <cellStyle name="Normal 10 2 2 2 2 2 2 2" xfId="1401" xr:uid="{00000000-0005-0000-0000-00003E030000}"/>
    <cellStyle name="Normal 10 2 2 2 2 2 3" xfId="1402" xr:uid="{00000000-0005-0000-0000-00003F030000}"/>
    <cellStyle name="Normal 10 2 2 2 2 2 4" xfId="1164" xr:uid="{00000000-0005-0000-0000-000040030000}"/>
    <cellStyle name="Normal 10 2 2 2 2 3" xfId="448" xr:uid="{00000000-0005-0000-0000-000041030000}"/>
    <cellStyle name="Normal 10 2 2 2 2 3 2" xfId="1403" xr:uid="{00000000-0005-0000-0000-000042030000}"/>
    <cellStyle name="Normal 10 2 2 2 2 3 3" xfId="1133" xr:uid="{00000000-0005-0000-0000-000043030000}"/>
    <cellStyle name="Normal 10 2 2 2 2 4" xfId="1404" xr:uid="{00000000-0005-0000-0000-000044030000}"/>
    <cellStyle name="Normal 10 2 2 2 2 5" xfId="1095" xr:uid="{00000000-0005-0000-0000-000045030000}"/>
    <cellStyle name="Normal 10 2 2 2 3" xfId="449" xr:uid="{00000000-0005-0000-0000-000046030000}"/>
    <cellStyle name="Normal 10 2 2 2 3 2" xfId="1405" xr:uid="{00000000-0005-0000-0000-000047030000}"/>
    <cellStyle name="Normal 10 2 2 2 3 2 2" xfId="1406" xr:uid="{00000000-0005-0000-0000-000048030000}"/>
    <cellStyle name="Normal 10 2 2 2 3 3" xfId="1407" xr:uid="{00000000-0005-0000-0000-000049030000}"/>
    <cellStyle name="Normal 10 2 2 2 3 4" xfId="1153" xr:uid="{00000000-0005-0000-0000-00004A030000}"/>
    <cellStyle name="Normal 10 2 2 2 4" xfId="450" xr:uid="{00000000-0005-0000-0000-00004B030000}"/>
    <cellStyle name="Normal 10 2 2 2 4 2" xfId="1408" xr:uid="{00000000-0005-0000-0000-00004C030000}"/>
    <cellStyle name="Normal 10 2 2 2 4 3" xfId="1121" xr:uid="{00000000-0005-0000-0000-00004D030000}"/>
    <cellStyle name="Normal 10 2 2 2 5" xfId="451" xr:uid="{00000000-0005-0000-0000-00004E030000}"/>
    <cellStyle name="Normal 10 2 2 2 5 2" xfId="1182" xr:uid="{00000000-0005-0000-0000-00004F030000}"/>
    <cellStyle name="Normal 10 2 2 2 6" xfId="1054" xr:uid="{00000000-0005-0000-0000-000050030000}"/>
    <cellStyle name="Normal 10 2 2 3" xfId="452" xr:uid="{00000000-0005-0000-0000-000051030000}"/>
    <cellStyle name="Normal 10 2 2 3 2" xfId="453" xr:uid="{00000000-0005-0000-0000-000052030000}"/>
    <cellStyle name="Normal 10 2 2 3 2 2" xfId="1409" xr:uid="{00000000-0005-0000-0000-000053030000}"/>
    <cellStyle name="Normal 10 2 2 3 2 2 2" xfId="1410" xr:uid="{00000000-0005-0000-0000-000054030000}"/>
    <cellStyle name="Normal 10 2 2 3 2 3" xfId="1411" xr:uid="{00000000-0005-0000-0000-000055030000}"/>
    <cellStyle name="Normal 10 2 2 3 2 4" xfId="1163" xr:uid="{00000000-0005-0000-0000-000056030000}"/>
    <cellStyle name="Normal 10 2 2 3 3" xfId="454" xr:uid="{00000000-0005-0000-0000-000057030000}"/>
    <cellStyle name="Normal 10 2 2 3 3 2" xfId="1412" xr:uid="{00000000-0005-0000-0000-000058030000}"/>
    <cellStyle name="Normal 10 2 2 3 3 3" xfId="1132" xr:uid="{00000000-0005-0000-0000-000059030000}"/>
    <cellStyle name="Normal 10 2 2 3 4" xfId="1413" xr:uid="{00000000-0005-0000-0000-00005A030000}"/>
    <cellStyle name="Normal 10 2 2 3 5" xfId="1096" xr:uid="{00000000-0005-0000-0000-00005B030000}"/>
    <cellStyle name="Normal 10 2 2 4" xfId="455" xr:uid="{00000000-0005-0000-0000-00005C030000}"/>
    <cellStyle name="Normal 10 2 2 4 2" xfId="1414" xr:uid="{00000000-0005-0000-0000-00005D030000}"/>
    <cellStyle name="Normal 10 2 2 4 2 2" xfId="1415" xr:uid="{00000000-0005-0000-0000-00005E030000}"/>
    <cellStyle name="Normal 10 2 2 4 3" xfId="1416" xr:uid="{00000000-0005-0000-0000-00005F030000}"/>
    <cellStyle name="Normal 10 2 2 4 4" xfId="1152" xr:uid="{00000000-0005-0000-0000-000060030000}"/>
    <cellStyle name="Normal 10 2 2 5" xfId="456" xr:uid="{00000000-0005-0000-0000-000061030000}"/>
    <cellStyle name="Normal 10 2 2 5 2" xfId="1417" xr:uid="{00000000-0005-0000-0000-000062030000}"/>
    <cellStyle name="Normal 10 2 2 5 3" xfId="1120" xr:uid="{00000000-0005-0000-0000-000063030000}"/>
    <cellStyle name="Normal 10 2 2 6" xfId="457" xr:uid="{00000000-0005-0000-0000-000064030000}"/>
    <cellStyle name="Normal 10 2 2 6 2" xfId="1181" xr:uid="{00000000-0005-0000-0000-000065030000}"/>
    <cellStyle name="Normal 10 2 2 7" xfId="1053" xr:uid="{00000000-0005-0000-0000-000066030000}"/>
    <cellStyle name="Normal 10 2 3" xfId="458" xr:uid="{00000000-0005-0000-0000-000067030000}"/>
    <cellStyle name="Normal 10 2 3 2" xfId="459" xr:uid="{00000000-0005-0000-0000-000068030000}"/>
    <cellStyle name="Normal 10 2 4" xfId="460" xr:uid="{00000000-0005-0000-0000-000069030000}"/>
    <cellStyle name="Normal 10 2 4 2" xfId="461" xr:uid="{00000000-0005-0000-0000-00006A030000}"/>
    <cellStyle name="Normal 10 2 4 2 2" xfId="1418" xr:uid="{00000000-0005-0000-0000-00006B030000}"/>
    <cellStyle name="Normal 10 2 4 2 2 2" xfId="1419" xr:uid="{00000000-0005-0000-0000-00006C030000}"/>
    <cellStyle name="Normal 10 2 4 2 3" xfId="1420" xr:uid="{00000000-0005-0000-0000-00006D030000}"/>
    <cellStyle name="Normal 10 2 4 2 4" xfId="1162" xr:uid="{00000000-0005-0000-0000-00006E030000}"/>
    <cellStyle name="Normal 10 2 4 3" xfId="462" xr:uid="{00000000-0005-0000-0000-00006F030000}"/>
    <cellStyle name="Normal 10 2 4 3 2" xfId="1421" xr:uid="{00000000-0005-0000-0000-000070030000}"/>
    <cellStyle name="Normal 10 2 4 3 3" xfId="1131" xr:uid="{00000000-0005-0000-0000-000071030000}"/>
    <cellStyle name="Normal 10 2 4 4" xfId="1422" xr:uid="{00000000-0005-0000-0000-000072030000}"/>
    <cellStyle name="Normal 10 2 4 5" xfId="1097" xr:uid="{00000000-0005-0000-0000-000073030000}"/>
    <cellStyle name="Normal 10 2 5" xfId="463" xr:uid="{00000000-0005-0000-0000-000074030000}"/>
    <cellStyle name="Normal 10 2 5 2" xfId="1423" xr:uid="{00000000-0005-0000-0000-000075030000}"/>
    <cellStyle name="Normal 10 2 5 2 2" xfId="1424" xr:uid="{00000000-0005-0000-0000-000076030000}"/>
    <cellStyle name="Normal 10 2 5 3" xfId="1425" xr:uid="{00000000-0005-0000-0000-000077030000}"/>
    <cellStyle name="Normal 10 2 5 4" xfId="1151" xr:uid="{00000000-0005-0000-0000-000078030000}"/>
    <cellStyle name="Normal 10 2 6" xfId="464" xr:uid="{00000000-0005-0000-0000-000079030000}"/>
    <cellStyle name="Normal 10 2 6 2" xfId="1426" xr:uid="{00000000-0005-0000-0000-00007A030000}"/>
    <cellStyle name="Normal 10 2 6 3" xfId="1119" xr:uid="{00000000-0005-0000-0000-00007B030000}"/>
    <cellStyle name="Normal 10 2 7" xfId="465" xr:uid="{00000000-0005-0000-0000-00007C030000}"/>
    <cellStyle name="Normal 10 2 7 2" xfId="1180" xr:uid="{00000000-0005-0000-0000-00007D030000}"/>
    <cellStyle name="Normal 10 2 8" xfId="1052" xr:uid="{00000000-0005-0000-0000-00007E030000}"/>
    <cellStyle name="Normal 10 3" xfId="466" xr:uid="{00000000-0005-0000-0000-00007F030000}"/>
    <cellStyle name="Normal 10 3 2" xfId="467" xr:uid="{00000000-0005-0000-0000-000080030000}"/>
    <cellStyle name="Normal 10 3 2 2" xfId="468" xr:uid="{00000000-0005-0000-0000-000081030000}"/>
    <cellStyle name="Normal 10 3 2 2 2" xfId="469" xr:uid="{00000000-0005-0000-0000-000082030000}"/>
    <cellStyle name="Normal 10 3 2 2 3" xfId="470" xr:uid="{00000000-0005-0000-0000-000083030000}"/>
    <cellStyle name="Normal 10 3 2 3" xfId="471" xr:uid="{00000000-0005-0000-0000-000084030000}"/>
    <cellStyle name="Normal 10 3 2 4" xfId="472" xr:uid="{00000000-0005-0000-0000-000085030000}"/>
    <cellStyle name="Normal 10 3 3" xfId="473" xr:uid="{00000000-0005-0000-0000-000086030000}"/>
    <cellStyle name="Normal 10 3 3 2" xfId="474" xr:uid="{00000000-0005-0000-0000-000087030000}"/>
    <cellStyle name="Normal 10 3 3 3" xfId="475" xr:uid="{00000000-0005-0000-0000-000088030000}"/>
    <cellStyle name="Normal 10 3 4" xfId="476" xr:uid="{00000000-0005-0000-0000-000089030000}"/>
    <cellStyle name="Normal 10 3 5" xfId="477" xr:uid="{00000000-0005-0000-0000-00008A030000}"/>
    <cellStyle name="Normal 10 4" xfId="478" xr:uid="{00000000-0005-0000-0000-00008B030000}"/>
    <cellStyle name="Normal 10 4 2" xfId="479" xr:uid="{00000000-0005-0000-0000-00008C030000}"/>
    <cellStyle name="Normal 10 4 2 2" xfId="480" xr:uid="{00000000-0005-0000-0000-00008D030000}"/>
    <cellStyle name="Normal 10 4 2 3" xfId="481" xr:uid="{00000000-0005-0000-0000-00008E030000}"/>
    <cellStyle name="Normal 10 4 3" xfId="482" xr:uid="{00000000-0005-0000-0000-00008F030000}"/>
    <cellStyle name="Normal 10 4 4" xfId="483" xr:uid="{00000000-0005-0000-0000-000090030000}"/>
    <cellStyle name="Normal 10 5" xfId="484" xr:uid="{00000000-0005-0000-0000-000091030000}"/>
    <cellStyle name="Normal 10 5 2" xfId="485" xr:uid="{00000000-0005-0000-0000-000092030000}"/>
    <cellStyle name="Normal 10 5 2 2" xfId="486" xr:uid="{00000000-0005-0000-0000-000093030000}"/>
    <cellStyle name="Normal 10 5 3" xfId="487" xr:uid="{00000000-0005-0000-0000-000094030000}"/>
    <cellStyle name="Normal 10 6" xfId="488" xr:uid="{00000000-0005-0000-0000-000095030000}"/>
    <cellStyle name="Normal 10 6 2" xfId="489" xr:uid="{00000000-0005-0000-0000-000096030000}"/>
    <cellStyle name="Normal 10 6 3" xfId="490" xr:uid="{00000000-0005-0000-0000-000097030000}"/>
    <cellStyle name="Normal 10 7" xfId="491" xr:uid="{00000000-0005-0000-0000-000098030000}"/>
    <cellStyle name="Normal 10 8" xfId="492" xr:uid="{00000000-0005-0000-0000-000099030000}"/>
    <cellStyle name="Normal 11" xfId="493" xr:uid="{00000000-0005-0000-0000-00009A030000}"/>
    <cellStyle name="Normal 11 10" xfId="1606" xr:uid="{00000000-0005-0000-0000-00009B030000}"/>
    <cellStyle name="Normal 11 2" xfId="494" xr:uid="{00000000-0005-0000-0000-00009C030000}"/>
    <cellStyle name="Normal 11 2 2" xfId="495" xr:uid="{00000000-0005-0000-0000-00009D030000}"/>
    <cellStyle name="Normal 11 2 2 2" xfId="496" xr:uid="{00000000-0005-0000-0000-00009E030000}"/>
    <cellStyle name="Normal 11 2 2 2 2" xfId="497" xr:uid="{00000000-0005-0000-0000-00009F030000}"/>
    <cellStyle name="Normal 11 2 2 2 2 2" xfId="498" xr:uid="{00000000-0005-0000-0000-0000A0030000}"/>
    <cellStyle name="Normal 11 2 2 2 2 2 2" xfId="1970" xr:uid="{00000000-0005-0000-0000-0000A1030000}"/>
    <cellStyle name="Normal 11 2 2 2 2 3" xfId="499" xr:uid="{00000000-0005-0000-0000-0000A2030000}"/>
    <cellStyle name="Normal 11 2 2 2 2 3 2" xfId="1852" xr:uid="{00000000-0005-0000-0000-0000A3030000}"/>
    <cellStyle name="Normal 11 2 2 2 2 4" xfId="1671" xr:uid="{00000000-0005-0000-0000-0000A4030000}"/>
    <cellStyle name="Normal 11 2 2 2 3" xfId="500" xr:uid="{00000000-0005-0000-0000-0000A5030000}"/>
    <cellStyle name="Normal 11 2 2 2 3 2" xfId="1297" xr:uid="{00000000-0005-0000-0000-0000A6030000}"/>
    <cellStyle name="Normal 11 2 2 2 3 3" xfId="1916" xr:uid="{00000000-0005-0000-0000-0000A7030000}"/>
    <cellStyle name="Normal 11 2 2 2 4" xfId="501" xr:uid="{00000000-0005-0000-0000-0000A8030000}"/>
    <cellStyle name="Normal 11 2 2 2 4 2" xfId="1427" xr:uid="{00000000-0005-0000-0000-0000A9030000}"/>
    <cellStyle name="Normal 11 2 2 2 4 3" xfId="1792" xr:uid="{00000000-0005-0000-0000-0000AA030000}"/>
    <cellStyle name="Normal 11 2 2 2 5" xfId="1428" xr:uid="{00000000-0005-0000-0000-0000AB030000}"/>
    <cellStyle name="Normal 11 2 2 2 6" xfId="1630" xr:uid="{00000000-0005-0000-0000-0000AC030000}"/>
    <cellStyle name="Normal 11 2 2 3" xfId="502" xr:uid="{00000000-0005-0000-0000-0000AD030000}"/>
    <cellStyle name="Normal 11 2 2 3 2" xfId="503" xr:uid="{00000000-0005-0000-0000-0000AE030000}"/>
    <cellStyle name="Normal 11 2 2 3 2 2" xfId="1965" xr:uid="{00000000-0005-0000-0000-0000AF030000}"/>
    <cellStyle name="Normal 11 2 2 3 3" xfId="504" xr:uid="{00000000-0005-0000-0000-0000B0030000}"/>
    <cellStyle name="Normal 11 2 2 3 3 2" xfId="1851" xr:uid="{00000000-0005-0000-0000-0000B1030000}"/>
    <cellStyle name="Normal 11 2 2 3 4" xfId="1670" xr:uid="{00000000-0005-0000-0000-0000B2030000}"/>
    <cellStyle name="Normal 11 2 2 4" xfId="505" xr:uid="{00000000-0005-0000-0000-0000B3030000}"/>
    <cellStyle name="Normal 11 2 2 4 2" xfId="1298" xr:uid="{00000000-0005-0000-0000-0000B4030000}"/>
    <cellStyle name="Normal 11 2 2 4 3" xfId="1915" xr:uid="{00000000-0005-0000-0000-0000B5030000}"/>
    <cellStyle name="Normal 11 2 2 5" xfId="506" xr:uid="{00000000-0005-0000-0000-0000B6030000}"/>
    <cellStyle name="Normal 11 2 2 5 2" xfId="1429" xr:uid="{00000000-0005-0000-0000-0000B7030000}"/>
    <cellStyle name="Normal 11 2 2 5 3" xfId="1755" xr:uid="{00000000-0005-0000-0000-0000B8030000}"/>
    <cellStyle name="Normal 11 2 2 6" xfId="1430" xr:uid="{00000000-0005-0000-0000-0000B9030000}"/>
    <cellStyle name="Normal 11 2 2 7" xfId="1608" xr:uid="{00000000-0005-0000-0000-0000BA030000}"/>
    <cellStyle name="Normal 11 2 3" xfId="507" xr:uid="{00000000-0005-0000-0000-0000BB030000}"/>
    <cellStyle name="Normal 11 2 3 2" xfId="508" xr:uid="{00000000-0005-0000-0000-0000BC030000}"/>
    <cellStyle name="Normal 11 2 3 2 2" xfId="509" xr:uid="{00000000-0005-0000-0000-0000BD030000}"/>
    <cellStyle name="Normal 11 2 3 2 2 2" xfId="1968" xr:uid="{00000000-0005-0000-0000-0000BE030000}"/>
    <cellStyle name="Normal 11 2 3 2 3" xfId="510" xr:uid="{00000000-0005-0000-0000-0000BF030000}"/>
    <cellStyle name="Normal 11 2 3 2 3 2" xfId="1853" xr:uid="{00000000-0005-0000-0000-0000C0030000}"/>
    <cellStyle name="Normal 11 2 3 2 4" xfId="1672" xr:uid="{00000000-0005-0000-0000-0000C1030000}"/>
    <cellStyle name="Normal 11 2 3 3" xfId="511" xr:uid="{00000000-0005-0000-0000-0000C2030000}"/>
    <cellStyle name="Normal 11 2 3 3 2" xfId="1299" xr:uid="{00000000-0005-0000-0000-0000C3030000}"/>
    <cellStyle name="Normal 11 2 3 3 3" xfId="1917" xr:uid="{00000000-0005-0000-0000-0000C4030000}"/>
    <cellStyle name="Normal 11 2 3 4" xfId="512" xr:uid="{00000000-0005-0000-0000-0000C5030000}"/>
    <cellStyle name="Normal 11 2 3 4 2" xfId="1431" xr:uid="{00000000-0005-0000-0000-0000C6030000}"/>
    <cellStyle name="Normal 11 2 3 4 3" xfId="1791" xr:uid="{00000000-0005-0000-0000-0000C7030000}"/>
    <cellStyle name="Normal 11 2 3 5" xfId="1432" xr:uid="{00000000-0005-0000-0000-0000C8030000}"/>
    <cellStyle name="Normal 11 2 3 6" xfId="1629" xr:uid="{00000000-0005-0000-0000-0000C9030000}"/>
    <cellStyle name="Normal 11 2 4" xfId="513" xr:uid="{00000000-0005-0000-0000-0000CA030000}"/>
    <cellStyle name="Normal 11 2 4 2" xfId="514" xr:uid="{00000000-0005-0000-0000-0000CB030000}"/>
    <cellStyle name="Normal 11 2 4 2 2" xfId="1964" xr:uid="{00000000-0005-0000-0000-0000CC030000}"/>
    <cellStyle name="Normal 11 2 4 3" xfId="515" xr:uid="{00000000-0005-0000-0000-0000CD030000}"/>
    <cellStyle name="Normal 11 2 4 3 2" xfId="1850" xr:uid="{00000000-0005-0000-0000-0000CE030000}"/>
    <cellStyle name="Normal 11 2 4 4" xfId="1669" xr:uid="{00000000-0005-0000-0000-0000CF030000}"/>
    <cellStyle name="Normal 11 2 5" xfId="516" xr:uid="{00000000-0005-0000-0000-0000D0030000}"/>
    <cellStyle name="Normal 11 2 5 2" xfId="1300" xr:uid="{00000000-0005-0000-0000-0000D1030000}"/>
    <cellStyle name="Normal 11 2 5 3" xfId="1914" xr:uid="{00000000-0005-0000-0000-0000D2030000}"/>
    <cellStyle name="Normal 11 2 6" xfId="517" xr:uid="{00000000-0005-0000-0000-0000D3030000}"/>
    <cellStyle name="Normal 11 2 6 2" xfId="1433" xr:uid="{00000000-0005-0000-0000-0000D4030000}"/>
    <cellStyle name="Normal 11 2 6 3" xfId="1754" xr:uid="{00000000-0005-0000-0000-0000D5030000}"/>
    <cellStyle name="Normal 11 2 7" xfId="1434" xr:uid="{00000000-0005-0000-0000-0000D6030000}"/>
    <cellStyle name="Normal 11 2 8" xfId="1607" xr:uid="{00000000-0005-0000-0000-0000D7030000}"/>
    <cellStyle name="Normal 11 3" xfId="518" xr:uid="{00000000-0005-0000-0000-0000D8030000}"/>
    <cellStyle name="Normal 11 4" xfId="519" xr:uid="{00000000-0005-0000-0000-0000D9030000}"/>
    <cellStyle name="Normal 11 4 2" xfId="520" xr:uid="{00000000-0005-0000-0000-0000DA030000}"/>
    <cellStyle name="Normal 11 4 2 2" xfId="521" xr:uid="{00000000-0005-0000-0000-0000DB030000}"/>
    <cellStyle name="Normal 11 4 2 3" xfId="522" xr:uid="{00000000-0005-0000-0000-0000DC030000}"/>
    <cellStyle name="Normal 11 4 2 3 2" xfId="1854" xr:uid="{00000000-0005-0000-0000-0000DD030000}"/>
    <cellStyle name="Normal 11 4 2 4" xfId="1673" xr:uid="{00000000-0005-0000-0000-0000DE030000}"/>
    <cellStyle name="Normal 11 4 3" xfId="523" xr:uid="{00000000-0005-0000-0000-0000DF030000}"/>
    <cellStyle name="Normal 11 4 3 2" xfId="1918" xr:uid="{00000000-0005-0000-0000-0000E0030000}"/>
    <cellStyle name="Normal 11 4 4" xfId="524" xr:uid="{00000000-0005-0000-0000-0000E1030000}"/>
    <cellStyle name="Normal 11 4 4 2" xfId="1790" xr:uid="{00000000-0005-0000-0000-0000E2030000}"/>
    <cellStyle name="Normal 11 4 5" xfId="1628" xr:uid="{00000000-0005-0000-0000-0000E3030000}"/>
    <cellStyle name="Normal 11 5" xfId="525" xr:uid="{00000000-0005-0000-0000-0000E4030000}"/>
    <cellStyle name="Normal 11 6" xfId="526" xr:uid="{00000000-0005-0000-0000-0000E5030000}"/>
    <cellStyle name="Normal 11 6 2" xfId="527" xr:uid="{00000000-0005-0000-0000-0000E6030000}"/>
    <cellStyle name="Normal 11 6 2 2" xfId="1826" xr:uid="{00000000-0005-0000-0000-0000E7030000}"/>
    <cellStyle name="Normal 11 6 3" xfId="1645" xr:uid="{00000000-0005-0000-0000-0000E8030000}"/>
    <cellStyle name="Normal 11 7" xfId="528" xr:uid="{00000000-0005-0000-0000-0000E9030000}"/>
    <cellStyle name="Normal 11 7 2" xfId="1301" xr:uid="{00000000-0005-0000-0000-0000EA030000}"/>
    <cellStyle name="Normal 11 7 3" xfId="1904" xr:uid="{00000000-0005-0000-0000-0000EB030000}"/>
    <cellStyle name="Normal 11 8" xfId="529" xr:uid="{00000000-0005-0000-0000-0000EC030000}"/>
    <cellStyle name="Normal 11 8 2" xfId="1302" xr:uid="{00000000-0005-0000-0000-0000ED030000}"/>
    <cellStyle name="Normal 11 8 3" xfId="1753" xr:uid="{00000000-0005-0000-0000-0000EE030000}"/>
    <cellStyle name="Normal 11 9" xfId="1303" xr:uid="{00000000-0005-0000-0000-0000EF030000}"/>
    <cellStyle name="Normal 12" xfId="530" xr:uid="{00000000-0005-0000-0000-0000F0030000}"/>
    <cellStyle name="Normal 12 2" xfId="531" xr:uid="{00000000-0005-0000-0000-0000F1030000}"/>
    <cellStyle name="Normal 12 2 2" xfId="532" xr:uid="{00000000-0005-0000-0000-0000F2030000}"/>
    <cellStyle name="Normal 12 3" xfId="533" xr:uid="{00000000-0005-0000-0000-0000F3030000}"/>
    <cellStyle name="Normal 13" xfId="534" xr:uid="{00000000-0005-0000-0000-0000F4030000}"/>
    <cellStyle name="Normal 13 2" xfId="535" xr:uid="{00000000-0005-0000-0000-0000F5030000}"/>
    <cellStyle name="Normal 13 2 2" xfId="536" xr:uid="{00000000-0005-0000-0000-0000F6030000}"/>
    <cellStyle name="Normal 13 2 2 2" xfId="537" xr:uid="{00000000-0005-0000-0000-0000F7030000}"/>
    <cellStyle name="Normal 13 2 2 2 2" xfId="1969" xr:uid="{00000000-0005-0000-0000-0000F8030000}"/>
    <cellStyle name="Normal 13 2 2 3" xfId="538" xr:uid="{00000000-0005-0000-0000-0000F9030000}"/>
    <cellStyle name="Normal 13 2 2 3 2" xfId="1856" xr:uid="{00000000-0005-0000-0000-0000FA030000}"/>
    <cellStyle name="Normal 13 2 2 4" xfId="1675" xr:uid="{00000000-0005-0000-0000-0000FB030000}"/>
    <cellStyle name="Normal 13 2 3" xfId="539" xr:uid="{00000000-0005-0000-0000-0000FC030000}"/>
    <cellStyle name="Normal 13 2 3 2" xfId="1304" xr:uid="{00000000-0005-0000-0000-0000FD030000}"/>
    <cellStyle name="Normal 13 2 3 3" xfId="1920" xr:uid="{00000000-0005-0000-0000-0000FE030000}"/>
    <cellStyle name="Normal 13 2 4" xfId="540" xr:uid="{00000000-0005-0000-0000-0000FF030000}"/>
    <cellStyle name="Normal 13 2 4 2" xfId="1435" xr:uid="{00000000-0005-0000-0000-000000040000}"/>
    <cellStyle name="Normal 13 2 4 3" xfId="1793" xr:uid="{00000000-0005-0000-0000-000001040000}"/>
    <cellStyle name="Normal 13 2 5" xfId="1436" xr:uid="{00000000-0005-0000-0000-000002040000}"/>
    <cellStyle name="Normal 13 2 6" xfId="1631" xr:uid="{00000000-0005-0000-0000-000003040000}"/>
    <cellStyle name="Normal 13 3" xfId="541" xr:uid="{00000000-0005-0000-0000-000004040000}"/>
    <cellStyle name="Normal 13 3 2" xfId="542" xr:uid="{00000000-0005-0000-0000-000005040000}"/>
    <cellStyle name="Normal 13 3 2 2" xfId="1966" xr:uid="{00000000-0005-0000-0000-000006040000}"/>
    <cellStyle name="Normal 13 3 3" xfId="543" xr:uid="{00000000-0005-0000-0000-000007040000}"/>
    <cellStyle name="Normal 13 3 3 2" xfId="1855" xr:uid="{00000000-0005-0000-0000-000008040000}"/>
    <cellStyle name="Normal 13 3 4" xfId="1674" xr:uid="{00000000-0005-0000-0000-000009040000}"/>
    <cellStyle name="Normal 13 4" xfId="544" xr:uid="{00000000-0005-0000-0000-00000A040000}"/>
    <cellStyle name="Normal 13 4 2" xfId="1305" xr:uid="{00000000-0005-0000-0000-00000B040000}"/>
    <cellStyle name="Normal 13 4 3" xfId="1919" xr:uid="{00000000-0005-0000-0000-00000C040000}"/>
    <cellStyle name="Normal 13 5" xfId="545" xr:uid="{00000000-0005-0000-0000-00000D040000}"/>
    <cellStyle name="Normal 13 5 2" xfId="1437" xr:uid="{00000000-0005-0000-0000-00000E040000}"/>
    <cellStyle name="Normal 13 5 3" xfId="1756" xr:uid="{00000000-0005-0000-0000-00000F040000}"/>
    <cellStyle name="Normal 13 6" xfId="1438" xr:uid="{00000000-0005-0000-0000-000010040000}"/>
    <cellStyle name="Normal 13 7" xfId="1609" xr:uid="{00000000-0005-0000-0000-000011040000}"/>
    <cellStyle name="Normal 14" xfId="546" xr:uid="{00000000-0005-0000-0000-000012040000}"/>
    <cellStyle name="Normal 14 2" xfId="547" xr:uid="{00000000-0005-0000-0000-000013040000}"/>
    <cellStyle name="Normal 15" xfId="548" xr:uid="{00000000-0005-0000-0000-000014040000}"/>
    <cellStyle name="Normal 15 2" xfId="549" xr:uid="{00000000-0005-0000-0000-000015040000}"/>
    <cellStyle name="Normal 15 2 2" xfId="550" xr:uid="{00000000-0005-0000-0000-000016040000}"/>
    <cellStyle name="Normal 15 2 2 2" xfId="551" xr:uid="{00000000-0005-0000-0000-000017040000}"/>
    <cellStyle name="Normal 15 2 2 3" xfId="552" xr:uid="{00000000-0005-0000-0000-000018040000}"/>
    <cellStyle name="Normal 15 2 2 3 2" xfId="1858" xr:uid="{00000000-0005-0000-0000-000019040000}"/>
    <cellStyle name="Normal 15 2 2 4" xfId="1677" xr:uid="{00000000-0005-0000-0000-00001A040000}"/>
    <cellStyle name="Normal 15 2 3" xfId="553" xr:uid="{00000000-0005-0000-0000-00001B040000}"/>
    <cellStyle name="Normal 15 2 3 2" xfId="1922" xr:uid="{00000000-0005-0000-0000-00001C040000}"/>
    <cellStyle name="Normal 15 2 4" xfId="554" xr:uid="{00000000-0005-0000-0000-00001D040000}"/>
    <cellStyle name="Normal 15 2 4 2" xfId="1798" xr:uid="{00000000-0005-0000-0000-00001E040000}"/>
    <cellStyle name="Normal 15 2 5" xfId="1635" xr:uid="{00000000-0005-0000-0000-00001F040000}"/>
    <cellStyle name="Normal 15 3" xfId="555" xr:uid="{00000000-0005-0000-0000-000020040000}"/>
    <cellStyle name="Normal 15 3 2" xfId="556" xr:uid="{00000000-0005-0000-0000-000021040000}"/>
    <cellStyle name="Normal 15 3 3" xfId="557" xr:uid="{00000000-0005-0000-0000-000022040000}"/>
    <cellStyle name="Normal 15 3 3 2" xfId="1857" xr:uid="{00000000-0005-0000-0000-000023040000}"/>
    <cellStyle name="Normal 15 3 4" xfId="1676" xr:uid="{00000000-0005-0000-0000-000024040000}"/>
    <cellStyle name="Normal 15 4" xfId="558" xr:uid="{00000000-0005-0000-0000-000025040000}"/>
    <cellStyle name="Normal 15 4 2" xfId="1921" xr:uid="{00000000-0005-0000-0000-000026040000}"/>
    <cellStyle name="Normal 15 5" xfId="559" xr:uid="{00000000-0005-0000-0000-000027040000}"/>
    <cellStyle name="Normal 15 5 2" xfId="1760" xr:uid="{00000000-0005-0000-0000-000028040000}"/>
    <cellStyle name="Normal 15 6" xfId="1610" xr:uid="{00000000-0005-0000-0000-000029040000}"/>
    <cellStyle name="Normal 16" xfId="560" xr:uid="{00000000-0005-0000-0000-00002A040000}"/>
    <cellStyle name="Normal 16 2" xfId="561" xr:uid="{00000000-0005-0000-0000-00002B040000}"/>
    <cellStyle name="Normal 16 2 2" xfId="562" xr:uid="{00000000-0005-0000-0000-00002C040000}"/>
    <cellStyle name="Normal 16 2 2 2" xfId="563" xr:uid="{00000000-0005-0000-0000-00002D040000}"/>
    <cellStyle name="Normal 16 2 2 2 2" xfId="1439" xr:uid="{00000000-0005-0000-0000-00002E040000}"/>
    <cellStyle name="Normal 16 2 2 2 3" xfId="1173" xr:uid="{00000000-0005-0000-0000-00002F040000}"/>
    <cellStyle name="Normal 16 2 2 3" xfId="564" xr:uid="{00000000-0005-0000-0000-000030040000}"/>
    <cellStyle name="Normal 16 2 2 3 2" xfId="1860" xr:uid="{00000000-0005-0000-0000-000031040000}"/>
    <cellStyle name="Normal 16 2 2 4" xfId="1679" xr:uid="{00000000-0005-0000-0000-000032040000}"/>
    <cellStyle name="Normal 16 2 3" xfId="565" xr:uid="{00000000-0005-0000-0000-000033040000}"/>
    <cellStyle name="Normal 16 2 3 2" xfId="1440" xr:uid="{00000000-0005-0000-0000-000034040000}"/>
    <cellStyle name="Normal 16 2 3 3" xfId="1146" xr:uid="{00000000-0005-0000-0000-000035040000}"/>
    <cellStyle name="Normal 16 2 4" xfId="566" xr:uid="{00000000-0005-0000-0000-000036040000}"/>
    <cellStyle name="Normal 16 2 4 2" xfId="1924" xr:uid="{00000000-0005-0000-0000-000037040000}"/>
    <cellStyle name="Normal 16 2 5" xfId="567" xr:uid="{00000000-0005-0000-0000-000038040000}"/>
    <cellStyle name="Normal 16 2 5 2" xfId="1812" xr:uid="{00000000-0005-0000-0000-000039040000}"/>
    <cellStyle name="Normal 16 2 6" xfId="1637" xr:uid="{00000000-0005-0000-0000-00003A040000}"/>
    <cellStyle name="Normal 16 3" xfId="568" xr:uid="{00000000-0005-0000-0000-00003B040000}"/>
    <cellStyle name="Normal 16 3 2" xfId="569" xr:uid="{00000000-0005-0000-0000-00003C040000}"/>
    <cellStyle name="Normal 16 3 2 2" xfId="1139" xr:uid="{00000000-0005-0000-0000-00003D040000}"/>
    <cellStyle name="Normal 16 3 3" xfId="570" xr:uid="{00000000-0005-0000-0000-00003E040000}"/>
    <cellStyle name="Normal 16 3 3 2" xfId="1859" xr:uid="{00000000-0005-0000-0000-00003F040000}"/>
    <cellStyle name="Normal 16 3 4" xfId="1678" xr:uid="{00000000-0005-0000-0000-000040040000}"/>
    <cellStyle name="Normal 16 4" xfId="571" xr:uid="{00000000-0005-0000-0000-000041040000}"/>
    <cellStyle name="Normal 16 4 2" xfId="1923" xr:uid="{00000000-0005-0000-0000-000042040000}"/>
    <cellStyle name="Normal 16 5" xfId="572" xr:uid="{00000000-0005-0000-0000-000043040000}"/>
    <cellStyle name="Normal 16 5 2" xfId="1774" xr:uid="{00000000-0005-0000-0000-000044040000}"/>
    <cellStyle name="Normal 16 6" xfId="1612" xr:uid="{00000000-0005-0000-0000-000045040000}"/>
    <cellStyle name="Normal 17" xfId="573" xr:uid="{00000000-0005-0000-0000-000046040000}"/>
    <cellStyle name="Normal 17 2" xfId="574" xr:uid="{00000000-0005-0000-0000-000047040000}"/>
    <cellStyle name="Normal 17 2 2" xfId="575" xr:uid="{00000000-0005-0000-0000-000048040000}"/>
    <cellStyle name="Normal 17 2 2 2" xfId="1441" xr:uid="{00000000-0005-0000-0000-000049040000}"/>
    <cellStyle name="Normal 17 2 2 3" xfId="1147" xr:uid="{00000000-0005-0000-0000-00004A040000}"/>
    <cellStyle name="Normal 17 2 3" xfId="1442" xr:uid="{00000000-0005-0000-0000-00004B040000}"/>
    <cellStyle name="Normal 17 2 4" xfId="1098" xr:uid="{00000000-0005-0000-0000-00004C040000}"/>
    <cellStyle name="Normal 17 3" xfId="576" xr:uid="{00000000-0005-0000-0000-00004D040000}"/>
    <cellStyle name="Normal 17 3 2" xfId="577" xr:uid="{00000000-0005-0000-0000-00004E040000}"/>
    <cellStyle name="Normal 17 3 2 2" xfId="1443" xr:uid="{00000000-0005-0000-0000-00004F040000}"/>
    <cellStyle name="Normal 17 3 2 3" xfId="1174" xr:uid="{00000000-0005-0000-0000-000050040000}"/>
    <cellStyle name="Normal 17 3 3" xfId="578" xr:uid="{00000000-0005-0000-0000-000051040000}"/>
    <cellStyle name="Normal 17 3 3 2" xfId="1861" xr:uid="{00000000-0005-0000-0000-000052040000}"/>
    <cellStyle name="Normal 17 3 4" xfId="1680" xr:uid="{00000000-0005-0000-0000-000053040000}"/>
    <cellStyle name="Normal 17 4" xfId="579" xr:uid="{00000000-0005-0000-0000-000054040000}"/>
    <cellStyle name="Normal 17 4 2" xfId="580" xr:uid="{00000000-0005-0000-0000-000055040000}"/>
    <cellStyle name="Normal 17 4 2 2" xfId="1141" xr:uid="{00000000-0005-0000-0000-000056040000}"/>
    <cellStyle name="Normal 17 4 3" xfId="1748" xr:uid="{00000000-0005-0000-0000-000057040000}"/>
    <cellStyle name="Normal 17 5" xfId="581" xr:uid="{00000000-0005-0000-0000-000058040000}"/>
    <cellStyle name="Normal 17 5 2" xfId="1925" xr:uid="{00000000-0005-0000-0000-000059040000}"/>
    <cellStyle name="Normal 17 6" xfId="582" xr:uid="{00000000-0005-0000-0000-00005A040000}"/>
    <cellStyle name="Normal 17 6 2" xfId="1778" xr:uid="{00000000-0005-0000-0000-00005B040000}"/>
    <cellStyle name="Normal 17 7" xfId="1616" xr:uid="{00000000-0005-0000-0000-00005C040000}"/>
    <cellStyle name="Normal 18" xfId="583" xr:uid="{00000000-0005-0000-0000-00005D040000}"/>
    <cellStyle name="Normal 18 2" xfId="584" xr:uid="{00000000-0005-0000-0000-00005E040000}"/>
    <cellStyle name="Normal 18 3" xfId="585" xr:uid="{00000000-0005-0000-0000-00005F040000}"/>
    <cellStyle name="Normal 18 3 2" xfId="586" xr:uid="{00000000-0005-0000-0000-000060040000}"/>
    <cellStyle name="Normal 18 3 2 2" xfId="1891" xr:uid="{00000000-0005-0000-0000-000061040000}"/>
    <cellStyle name="Normal 18 3 3" xfId="1710" xr:uid="{00000000-0005-0000-0000-000062040000}"/>
    <cellStyle name="Normal 18 4" xfId="587" xr:uid="{00000000-0005-0000-0000-000063040000}"/>
    <cellStyle name="Normal 18 4 2" xfId="1444" xr:uid="{00000000-0005-0000-0000-000064040000}"/>
    <cellStyle name="Normal 18 5" xfId="588" xr:uid="{00000000-0005-0000-0000-000065040000}"/>
    <cellStyle name="Normal 18 5 2" xfId="1816" xr:uid="{00000000-0005-0000-0000-000066040000}"/>
    <cellStyle name="Normal 19" xfId="589" xr:uid="{00000000-0005-0000-0000-000067040000}"/>
    <cellStyle name="Normal 19 2" xfId="590" xr:uid="{00000000-0005-0000-0000-000068040000}"/>
    <cellStyle name="Normal 19 2 2" xfId="591" xr:uid="{00000000-0005-0000-0000-000069040000}"/>
    <cellStyle name="Normal 19 2 2 2" xfId="1892" xr:uid="{00000000-0005-0000-0000-00006A040000}"/>
    <cellStyle name="Normal 19 2 3" xfId="1711" xr:uid="{00000000-0005-0000-0000-00006B040000}"/>
    <cellStyle name="Normal 19 3" xfId="592" xr:uid="{00000000-0005-0000-0000-00006C040000}"/>
    <cellStyle name="Normal 19 3 2" xfId="1445" xr:uid="{00000000-0005-0000-0000-00006D040000}"/>
    <cellStyle name="Normal 19 4" xfId="593" xr:uid="{00000000-0005-0000-0000-00006E040000}"/>
    <cellStyle name="Normal 19 4 2" xfId="1819" xr:uid="{00000000-0005-0000-0000-00006F040000}"/>
    <cellStyle name="Normal 2" xfId="3" xr:uid="{00000000-0005-0000-0000-000070040000}"/>
    <cellStyle name="Normal 2 2" xfId="594" xr:uid="{00000000-0005-0000-0000-000071040000}"/>
    <cellStyle name="Normal 2 2 2" xfId="595" xr:uid="{00000000-0005-0000-0000-000072040000}"/>
    <cellStyle name="Normal 2 2 3" xfId="596" xr:uid="{00000000-0005-0000-0000-000073040000}"/>
    <cellStyle name="Normal 2 2 3 2" xfId="597" xr:uid="{00000000-0005-0000-0000-000074040000}"/>
    <cellStyle name="Normal 2 2 4" xfId="598" xr:uid="{00000000-0005-0000-0000-000075040000}"/>
    <cellStyle name="Normal 2 2 4 2" xfId="599" xr:uid="{00000000-0005-0000-0000-000076040000}"/>
    <cellStyle name="Normal 2 3" xfId="600" xr:uid="{00000000-0005-0000-0000-000077040000}"/>
    <cellStyle name="Normal 2 3 2" xfId="601" xr:uid="{00000000-0005-0000-0000-000078040000}"/>
    <cellStyle name="Normal 2 3 2 2" xfId="602" xr:uid="{00000000-0005-0000-0000-000079040000}"/>
    <cellStyle name="Normal 2 3 2 2 2" xfId="603" xr:uid="{00000000-0005-0000-0000-00007A040000}"/>
    <cellStyle name="Normal 2 3 2 3" xfId="604" xr:uid="{00000000-0005-0000-0000-00007B040000}"/>
    <cellStyle name="Normal 2 3 3" xfId="605" xr:uid="{00000000-0005-0000-0000-00007C040000}"/>
    <cellStyle name="Normal 2 3 3 2" xfId="606" xr:uid="{00000000-0005-0000-0000-00007D040000}"/>
    <cellStyle name="Normal 2 4" xfId="607" xr:uid="{00000000-0005-0000-0000-00007E040000}"/>
    <cellStyle name="Normal 2 4 2" xfId="608" xr:uid="{00000000-0005-0000-0000-00007F040000}"/>
    <cellStyle name="Normal 2 4 2 2" xfId="609" xr:uid="{00000000-0005-0000-0000-000080040000}"/>
    <cellStyle name="Normal 2 4 2 3" xfId="610" xr:uid="{00000000-0005-0000-0000-000081040000}"/>
    <cellStyle name="Normal 2 5" xfId="611" xr:uid="{00000000-0005-0000-0000-000082040000}"/>
    <cellStyle name="Normal 2 5 2" xfId="612" xr:uid="{00000000-0005-0000-0000-000083040000}"/>
    <cellStyle name="Normal 2 5 2 2" xfId="613" xr:uid="{00000000-0005-0000-0000-000084040000}"/>
    <cellStyle name="Normal 2 5 2 3" xfId="614" xr:uid="{00000000-0005-0000-0000-000085040000}"/>
    <cellStyle name="Normal 2 5 3" xfId="615" xr:uid="{00000000-0005-0000-0000-000086040000}"/>
    <cellStyle name="Normal 2 5 3 2" xfId="616" xr:uid="{00000000-0005-0000-0000-000087040000}"/>
    <cellStyle name="Normal 2 6" xfId="617" xr:uid="{00000000-0005-0000-0000-000088040000}"/>
    <cellStyle name="Normal 2 6 2" xfId="618" xr:uid="{00000000-0005-0000-0000-000089040000}"/>
    <cellStyle name="Normal 2 7" xfId="619" xr:uid="{00000000-0005-0000-0000-00008A040000}"/>
    <cellStyle name="Normal 2 7 2" xfId="620" xr:uid="{00000000-0005-0000-0000-00008B040000}"/>
    <cellStyle name="Normal 2 8" xfId="621" xr:uid="{00000000-0005-0000-0000-00008C040000}"/>
    <cellStyle name="Normal 2 9" xfId="622" xr:uid="{00000000-0005-0000-0000-00008D040000}"/>
    <cellStyle name="Normal 20" xfId="623" xr:uid="{00000000-0005-0000-0000-00008E040000}"/>
    <cellStyle name="Normal 20 2" xfId="624" xr:uid="{00000000-0005-0000-0000-00008F040000}"/>
    <cellStyle name="Normal 20 2 2" xfId="1306" xr:uid="{00000000-0005-0000-0000-000090040000}"/>
    <cellStyle name="Normal 20 3" xfId="625" xr:uid="{00000000-0005-0000-0000-000091040000}"/>
    <cellStyle name="Normal 20 3 2" xfId="1823" xr:uid="{00000000-0005-0000-0000-000092040000}"/>
    <cellStyle name="Normal 20 4" xfId="1446" xr:uid="{00000000-0005-0000-0000-000093040000}"/>
    <cellStyle name="Normal 21" xfId="626" xr:uid="{00000000-0005-0000-0000-000094040000}"/>
    <cellStyle name="Normal 21 2" xfId="627" xr:uid="{00000000-0005-0000-0000-000095040000}"/>
    <cellStyle name="Normal 21 2 2" xfId="1307" xr:uid="{00000000-0005-0000-0000-000096040000}"/>
    <cellStyle name="Normal 21 2 3" xfId="1902" xr:uid="{00000000-0005-0000-0000-000097040000}"/>
    <cellStyle name="Normal 21 3" xfId="1308" xr:uid="{00000000-0005-0000-0000-000098040000}"/>
    <cellStyle name="Normal 21 4" xfId="1744" xr:uid="{00000000-0005-0000-0000-000099040000}"/>
    <cellStyle name="Normal 22" xfId="628" xr:uid="{00000000-0005-0000-0000-00009A040000}"/>
    <cellStyle name="Normal 22 2" xfId="1309" xr:uid="{00000000-0005-0000-0000-00009B040000}"/>
    <cellStyle name="Normal 22 2 2" xfId="1310" xr:uid="{00000000-0005-0000-0000-00009C040000}"/>
    <cellStyle name="Normal 22 2 3" xfId="1447" xr:uid="{00000000-0005-0000-0000-00009D040000}"/>
    <cellStyle name="Normal 22 3" xfId="1311" xr:uid="{00000000-0005-0000-0000-00009E040000}"/>
    <cellStyle name="Normal 23" xfId="1185" xr:uid="{00000000-0005-0000-0000-00009F040000}"/>
    <cellStyle name="Normal 23 2" xfId="1312" xr:uid="{00000000-0005-0000-0000-0000A0040000}"/>
    <cellStyle name="Normal 24" xfId="1203" xr:uid="{00000000-0005-0000-0000-0000A1040000}"/>
    <cellStyle name="Normal 24 2" xfId="1313" xr:uid="{00000000-0005-0000-0000-0000A2040000}"/>
    <cellStyle name="Normal 25" xfId="1314" xr:uid="{00000000-0005-0000-0000-0000A3040000}"/>
    <cellStyle name="Normal 25 2" xfId="1315" xr:uid="{00000000-0005-0000-0000-0000A4040000}"/>
    <cellStyle name="Normal 26" xfId="1316" xr:uid="{00000000-0005-0000-0000-0000A5040000}"/>
    <cellStyle name="Normal 27" xfId="1317" xr:uid="{00000000-0005-0000-0000-0000A6040000}"/>
    <cellStyle name="Normal 28" xfId="1448" xr:uid="{00000000-0005-0000-0000-0000A7040000}"/>
    <cellStyle name="Normal 29" xfId="1449" xr:uid="{00000000-0005-0000-0000-0000A8040000}"/>
    <cellStyle name="Normal 29 2" xfId="2021" xr:uid="{E7583B74-CF73-4AF9-BC9D-3535E5DE9EFD}"/>
    <cellStyle name="Normal 3" xfId="629" xr:uid="{00000000-0005-0000-0000-0000A9040000}"/>
    <cellStyle name="Normal 3 10" xfId="630" xr:uid="{00000000-0005-0000-0000-0000AA040000}"/>
    <cellStyle name="Normal 3 10 2" xfId="631" xr:uid="{00000000-0005-0000-0000-0000AB040000}"/>
    <cellStyle name="Normal 3 11" xfId="632" xr:uid="{00000000-0005-0000-0000-0000AC040000}"/>
    <cellStyle name="Normal 3 11 2" xfId="633" xr:uid="{00000000-0005-0000-0000-0000AD040000}"/>
    <cellStyle name="Normal 3 12" xfId="634" xr:uid="{00000000-0005-0000-0000-0000AE040000}"/>
    <cellStyle name="Normal 3 12 2" xfId="635" xr:uid="{00000000-0005-0000-0000-0000AF040000}"/>
    <cellStyle name="Normal 3 2" xfId="636" xr:uid="{00000000-0005-0000-0000-0000B0040000}"/>
    <cellStyle name="Normal 3 2 10" xfId="637" xr:uid="{00000000-0005-0000-0000-0000B1040000}"/>
    <cellStyle name="Normal 3 2 10 2" xfId="1757" xr:uid="{00000000-0005-0000-0000-0000B2040000}"/>
    <cellStyle name="Normal 3 2 2" xfId="638" xr:uid="{00000000-0005-0000-0000-0000B3040000}"/>
    <cellStyle name="Normal 3 2 2 2" xfId="639" xr:uid="{00000000-0005-0000-0000-0000B4040000}"/>
    <cellStyle name="Normal 3 2 2 2 2" xfId="640" xr:uid="{00000000-0005-0000-0000-0000B5040000}"/>
    <cellStyle name="Normal 3 2 2 2 2 2" xfId="641" xr:uid="{00000000-0005-0000-0000-0000B6040000}"/>
    <cellStyle name="Normal 3 2 2 2 2 2 2" xfId="642" xr:uid="{00000000-0005-0000-0000-0000B7040000}"/>
    <cellStyle name="Normal 3 2 2 2 2 2 2 2" xfId="1865" xr:uid="{00000000-0005-0000-0000-0000B8040000}"/>
    <cellStyle name="Normal 3 2 2 2 2 2 3" xfId="1684" xr:uid="{00000000-0005-0000-0000-0000B9040000}"/>
    <cellStyle name="Normal 3 2 2 2 2 3" xfId="643" xr:uid="{00000000-0005-0000-0000-0000BA040000}"/>
    <cellStyle name="Normal 3 2 2 2 2 3 2" xfId="1318" xr:uid="{00000000-0005-0000-0000-0000BB040000}"/>
    <cellStyle name="Normal 3 2 2 2 2 3 3" xfId="1927" xr:uid="{00000000-0005-0000-0000-0000BC040000}"/>
    <cellStyle name="Normal 3 2 2 2 2 4" xfId="644" xr:uid="{00000000-0005-0000-0000-0000BD040000}"/>
    <cellStyle name="Normal 3 2 2 2 2 4 2" xfId="1450" xr:uid="{00000000-0005-0000-0000-0000BE040000}"/>
    <cellStyle name="Normal 3 2 2 2 2 5" xfId="1451" xr:uid="{00000000-0005-0000-0000-0000BF040000}"/>
    <cellStyle name="Normal 3 2 2 2 3" xfId="645" xr:uid="{00000000-0005-0000-0000-0000C0040000}"/>
    <cellStyle name="Normal 3 2 2 2 3 2" xfId="646" xr:uid="{00000000-0005-0000-0000-0000C1040000}"/>
    <cellStyle name="Normal 3 2 2 2 3 2 2" xfId="1864" xr:uid="{00000000-0005-0000-0000-0000C2040000}"/>
    <cellStyle name="Normal 3 2 2 2 3 3" xfId="1683" xr:uid="{00000000-0005-0000-0000-0000C3040000}"/>
    <cellStyle name="Normal 3 2 2 2 4" xfId="647" xr:uid="{00000000-0005-0000-0000-0000C4040000}"/>
    <cellStyle name="Normal 3 2 2 2 4 2" xfId="1319" xr:uid="{00000000-0005-0000-0000-0000C5040000}"/>
    <cellStyle name="Normal 3 2 2 2 4 3" xfId="1926" xr:uid="{00000000-0005-0000-0000-0000C6040000}"/>
    <cellStyle name="Normal 3 2 2 2 5" xfId="648" xr:uid="{00000000-0005-0000-0000-0000C7040000}"/>
    <cellStyle name="Normal 3 2 2 2 5 2" xfId="1452" xr:uid="{00000000-0005-0000-0000-0000C8040000}"/>
    <cellStyle name="Normal 3 2 2 2 6" xfId="1453" xr:uid="{00000000-0005-0000-0000-0000C9040000}"/>
    <cellStyle name="Normal 3 2 2 3" xfId="649" xr:uid="{00000000-0005-0000-0000-0000CA040000}"/>
    <cellStyle name="Normal 3 2 2 3 2" xfId="650" xr:uid="{00000000-0005-0000-0000-0000CB040000}"/>
    <cellStyle name="Normal 3 2 2 3 2 2" xfId="651" xr:uid="{00000000-0005-0000-0000-0000CC040000}"/>
    <cellStyle name="Normal 3 2 2 3 2 2 2" xfId="652" xr:uid="{00000000-0005-0000-0000-0000CD040000}"/>
    <cellStyle name="Normal 3 2 2 3 2 2 2 2" xfId="1867" xr:uid="{00000000-0005-0000-0000-0000CE040000}"/>
    <cellStyle name="Normal 3 2 2 3 2 2 3" xfId="1686" xr:uid="{00000000-0005-0000-0000-0000CF040000}"/>
    <cellStyle name="Normal 3 2 2 3 2 3" xfId="653" xr:uid="{00000000-0005-0000-0000-0000D0040000}"/>
    <cellStyle name="Normal 3 2 2 3 2 3 2" xfId="1320" xr:uid="{00000000-0005-0000-0000-0000D1040000}"/>
    <cellStyle name="Normal 3 2 2 3 2 3 3" xfId="1929" xr:uid="{00000000-0005-0000-0000-0000D2040000}"/>
    <cellStyle name="Normal 3 2 2 3 2 4" xfId="654" xr:uid="{00000000-0005-0000-0000-0000D3040000}"/>
    <cellStyle name="Normal 3 2 2 3 2 4 2" xfId="1454" xr:uid="{00000000-0005-0000-0000-0000D4040000}"/>
    <cellStyle name="Normal 3 2 2 3 2 5" xfId="1455" xr:uid="{00000000-0005-0000-0000-0000D5040000}"/>
    <cellStyle name="Normal 3 2 2 3 3" xfId="655" xr:uid="{00000000-0005-0000-0000-0000D6040000}"/>
    <cellStyle name="Normal 3 2 2 3 3 2" xfId="656" xr:uid="{00000000-0005-0000-0000-0000D7040000}"/>
    <cellStyle name="Normal 3 2 2 3 3 2 2" xfId="1866" xr:uid="{00000000-0005-0000-0000-0000D8040000}"/>
    <cellStyle name="Normal 3 2 2 3 3 3" xfId="1685" xr:uid="{00000000-0005-0000-0000-0000D9040000}"/>
    <cellStyle name="Normal 3 2 2 3 4" xfId="657" xr:uid="{00000000-0005-0000-0000-0000DA040000}"/>
    <cellStyle name="Normal 3 2 2 3 4 2" xfId="1321" xr:uid="{00000000-0005-0000-0000-0000DB040000}"/>
    <cellStyle name="Normal 3 2 2 3 4 3" xfId="1928" xr:uid="{00000000-0005-0000-0000-0000DC040000}"/>
    <cellStyle name="Normal 3 2 2 3 5" xfId="658" xr:uid="{00000000-0005-0000-0000-0000DD040000}"/>
    <cellStyle name="Normal 3 2 2 3 5 2" xfId="1456" xr:uid="{00000000-0005-0000-0000-0000DE040000}"/>
    <cellStyle name="Normal 3 2 2 3 6" xfId="1457" xr:uid="{00000000-0005-0000-0000-0000DF040000}"/>
    <cellStyle name="Normal 3 2 2 4" xfId="659" xr:uid="{00000000-0005-0000-0000-0000E0040000}"/>
    <cellStyle name="Normal 3 2 2 4 2" xfId="660" xr:uid="{00000000-0005-0000-0000-0000E1040000}"/>
    <cellStyle name="Normal 3 2 2 4 2 2" xfId="661" xr:uid="{00000000-0005-0000-0000-0000E2040000}"/>
    <cellStyle name="Normal 3 2 2 4 2 2 2" xfId="1967" xr:uid="{00000000-0005-0000-0000-0000E3040000}"/>
    <cellStyle name="Normal 3 2 2 4 2 3" xfId="662" xr:uid="{00000000-0005-0000-0000-0000E4040000}"/>
    <cellStyle name="Normal 3 2 2 4 2 3 2" xfId="1868" xr:uid="{00000000-0005-0000-0000-0000E5040000}"/>
    <cellStyle name="Normal 3 2 2 4 2 4" xfId="1687" xr:uid="{00000000-0005-0000-0000-0000E6040000}"/>
    <cellStyle name="Normal 3 2 2 4 3" xfId="663" xr:uid="{00000000-0005-0000-0000-0000E7040000}"/>
    <cellStyle name="Normal 3 2 2 4 3 2" xfId="1322" xr:uid="{00000000-0005-0000-0000-0000E8040000}"/>
    <cellStyle name="Normal 3 2 2 4 3 3" xfId="1930" xr:uid="{00000000-0005-0000-0000-0000E9040000}"/>
    <cellStyle name="Normal 3 2 2 4 4" xfId="664" xr:uid="{00000000-0005-0000-0000-0000EA040000}"/>
    <cellStyle name="Normal 3 2 2 4 4 2" xfId="1458" xr:uid="{00000000-0005-0000-0000-0000EB040000}"/>
    <cellStyle name="Normal 3 2 2 4 4 3" xfId="1783" xr:uid="{00000000-0005-0000-0000-0000EC040000}"/>
    <cellStyle name="Normal 3 2 2 4 5" xfId="1459" xr:uid="{00000000-0005-0000-0000-0000ED040000}"/>
    <cellStyle name="Normal 3 2 2 4 6" xfId="1621" xr:uid="{00000000-0005-0000-0000-0000EE040000}"/>
    <cellStyle name="Normal 3 2 2 5" xfId="665" xr:uid="{00000000-0005-0000-0000-0000EF040000}"/>
    <cellStyle name="Normal 3 2 2 5 2" xfId="666" xr:uid="{00000000-0005-0000-0000-0000F0040000}"/>
    <cellStyle name="Normal 3 2 2 5 2 2" xfId="667" xr:uid="{00000000-0005-0000-0000-0000F1040000}"/>
    <cellStyle name="Normal 3 2 2 5 2 2 2" xfId="1869" xr:uid="{00000000-0005-0000-0000-0000F2040000}"/>
    <cellStyle name="Normal 3 2 2 5 2 3" xfId="1688" xr:uid="{00000000-0005-0000-0000-0000F3040000}"/>
    <cellStyle name="Normal 3 2 2 5 3" xfId="668" xr:uid="{00000000-0005-0000-0000-0000F4040000}"/>
    <cellStyle name="Normal 3 2 2 5 3 2" xfId="1931" xr:uid="{00000000-0005-0000-0000-0000F5040000}"/>
    <cellStyle name="Normal 3 2 2 5 4" xfId="669" xr:uid="{00000000-0005-0000-0000-0000F6040000}"/>
    <cellStyle name="Normal 3 2 2 5 4 2" xfId="1795" xr:uid="{00000000-0005-0000-0000-0000F7040000}"/>
    <cellStyle name="Normal 3 2 2 5 5" xfId="1633" xr:uid="{00000000-0005-0000-0000-0000F8040000}"/>
    <cellStyle name="Normal 3 2 2 6" xfId="670" xr:uid="{00000000-0005-0000-0000-0000F9040000}"/>
    <cellStyle name="Normal 3 2 2 6 2" xfId="671" xr:uid="{00000000-0005-0000-0000-0000FA040000}"/>
    <cellStyle name="Normal 3 2 2 6 2 2" xfId="1863" xr:uid="{00000000-0005-0000-0000-0000FB040000}"/>
    <cellStyle name="Normal 3 2 2 6 3" xfId="1682" xr:uid="{00000000-0005-0000-0000-0000FC040000}"/>
    <cellStyle name="Normal 3 2 2 7" xfId="672" xr:uid="{00000000-0005-0000-0000-0000FD040000}"/>
    <cellStyle name="Normal 3 2 2 7 2" xfId="1460" xr:uid="{00000000-0005-0000-0000-0000FE040000}"/>
    <cellStyle name="Normal 3 2 2 8" xfId="673" xr:uid="{00000000-0005-0000-0000-0000FF040000}"/>
    <cellStyle name="Normal 3 2 2 8 2" xfId="1758" xr:uid="{00000000-0005-0000-0000-000000050000}"/>
    <cellStyle name="Normal 3 2 3" xfId="674" xr:uid="{00000000-0005-0000-0000-000001050000}"/>
    <cellStyle name="Normal 3 2 3 2" xfId="675" xr:uid="{00000000-0005-0000-0000-000002050000}"/>
    <cellStyle name="Normal 3 2 3 2 2" xfId="676" xr:uid="{00000000-0005-0000-0000-000003050000}"/>
    <cellStyle name="Normal 3 2 3 2 2 2" xfId="677" xr:uid="{00000000-0005-0000-0000-000004050000}"/>
    <cellStyle name="Normal 3 2 3 2 2 2 2" xfId="1871" xr:uid="{00000000-0005-0000-0000-000005050000}"/>
    <cellStyle name="Normal 3 2 3 2 2 3" xfId="1690" xr:uid="{00000000-0005-0000-0000-000006050000}"/>
    <cellStyle name="Normal 3 2 3 2 3" xfId="678" xr:uid="{00000000-0005-0000-0000-000007050000}"/>
    <cellStyle name="Normal 3 2 3 2 3 2" xfId="1323" xr:uid="{00000000-0005-0000-0000-000008050000}"/>
    <cellStyle name="Normal 3 2 3 2 3 3" xfId="1933" xr:uid="{00000000-0005-0000-0000-000009050000}"/>
    <cellStyle name="Normal 3 2 3 2 4" xfId="679" xr:uid="{00000000-0005-0000-0000-00000A050000}"/>
    <cellStyle name="Normal 3 2 3 2 4 2" xfId="1461" xr:uid="{00000000-0005-0000-0000-00000B050000}"/>
    <cellStyle name="Normal 3 2 3 2 5" xfId="1462" xr:uid="{00000000-0005-0000-0000-00000C050000}"/>
    <cellStyle name="Normal 3 2 3 3" xfId="680" xr:uid="{00000000-0005-0000-0000-00000D050000}"/>
    <cellStyle name="Normal 3 2 3 3 2" xfId="681" xr:uid="{00000000-0005-0000-0000-00000E050000}"/>
    <cellStyle name="Normal 3 2 3 3 2 2" xfId="1870" xr:uid="{00000000-0005-0000-0000-00000F050000}"/>
    <cellStyle name="Normal 3 2 3 3 3" xfId="1689" xr:uid="{00000000-0005-0000-0000-000010050000}"/>
    <cellStyle name="Normal 3 2 3 4" xfId="682" xr:uid="{00000000-0005-0000-0000-000011050000}"/>
    <cellStyle name="Normal 3 2 3 4 2" xfId="1324" xr:uid="{00000000-0005-0000-0000-000012050000}"/>
    <cellStyle name="Normal 3 2 3 4 3" xfId="1932" xr:uid="{00000000-0005-0000-0000-000013050000}"/>
    <cellStyle name="Normal 3 2 3 5" xfId="683" xr:uid="{00000000-0005-0000-0000-000014050000}"/>
    <cellStyle name="Normal 3 2 3 5 2" xfId="1463" xr:uid="{00000000-0005-0000-0000-000015050000}"/>
    <cellStyle name="Normal 3 2 3 6" xfId="1464" xr:uid="{00000000-0005-0000-0000-000016050000}"/>
    <cellStyle name="Normal 3 2 4" xfId="684" xr:uid="{00000000-0005-0000-0000-000017050000}"/>
    <cellStyle name="Normal 3 2 4 2" xfId="685" xr:uid="{00000000-0005-0000-0000-000018050000}"/>
    <cellStyle name="Normal 3 2 4 2 2" xfId="686" xr:uid="{00000000-0005-0000-0000-000019050000}"/>
    <cellStyle name="Normal 3 2 4 2 2 2" xfId="687" xr:uid="{00000000-0005-0000-0000-00001A050000}"/>
    <cellStyle name="Normal 3 2 4 2 2 2 2" xfId="1873" xr:uid="{00000000-0005-0000-0000-00001B050000}"/>
    <cellStyle name="Normal 3 2 4 2 2 3" xfId="1692" xr:uid="{00000000-0005-0000-0000-00001C050000}"/>
    <cellStyle name="Normal 3 2 4 2 3" xfId="688" xr:uid="{00000000-0005-0000-0000-00001D050000}"/>
    <cellStyle name="Normal 3 2 4 2 3 2" xfId="1325" xr:uid="{00000000-0005-0000-0000-00001E050000}"/>
    <cellStyle name="Normal 3 2 4 2 3 3" xfId="1935" xr:uid="{00000000-0005-0000-0000-00001F050000}"/>
    <cellStyle name="Normal 3 2 4 2 4" xfId="689" xr:uid="{00000000-0005-0000-0000-000020050000}"/>
    <cellStyle name="Normal 3 2 4 2 4 2" xfId="1465" xr:uid="{00000000-0005-0000-0000-000021050000}"/>
    <cellStyle name="Normal 3 2 4 2 5" xfId="1466" xr:uid="{00000000-0005-0000-0000-000022050000}"/>
    <cellStyle name="Normal 3 2 4 3" xfId="690" xr:uid="{00000000-0005-0000-0000-000023050000}"/>
    <cellStyle name="Normal 3 2 4 3 2" xfId="691" xr:uid="{00000000-0005-0000-0000-000024050000}"/>
    <cellStyle name="Normal 3 2 4 3 2 2" xfId="1872" xr:uid="{00000000-0005-0000-0000-000025050000}"/>
    <cellStyle name="Normal 3 2 4 3 3" xfId="1691" xr:uid="{00000000-0005-0000-0000-000026050000}"/>
    <cellStyle name="Normal 3 2 4 4" xfId="692" xr:uid="{00000000-0005-0000-0000-000027050000}"/>
    <cellStyle name="Normal 3 2 4 4 2" xfId="1326" xr:uid="{00000000-0005-0000-0000-000028050000}"/>
    <cellStyle name="Normal 3 2 4 4 3" xfId="1934" xr:uid="{00000000-0005-0000-0000-000029050000}"/>
    <cellStyle name="Normal 3 2 4 5" xfId="693" xr:uid="{00000000-0005-0000-0000-00002A050000}"/>
    <cellStyle name="Normal 3 2 4 5 2" xfId="1467" xr:uid="{00000000-0005-0000-0000-00002B050000}"/>
    <cellStyle name="Normal 3 2 4 6" xfId="1468" xr:uid="{00000000-0005-0000-0000-00002C050000}"/>
    <cellStyle name="Normal 3 2 5" xfId="694" xr:uid="{00000000-0005-0000-0000-00002D050000}"/>
    <cellStyle name="Normal 3 2 5 2" xfId="695" xr:uid="{00000000-0005-0000-0000-00002E050000}"/>
    <cellStyle name="Normal 3 2 5 2 2" xfId="696" xr:uid="{00000000-0005-0000-0000-00002F050000}"/>
    <cellStyle name="Normal 3 2 5 2 2 2" xfId="697" xr:uid="{00000000-0005-0000-0000-000030050000}"/>
    <cellStyle name="Normal 3 2 5 2 2 2 2" xfId="1976" xr:uid="{00000000-0005-0000-0000-000031050000}"/>
    <cellStyle name="Normal 3 2 5 2 2 3" xfId="698" xr:uid="{00000000-0005-0000-0000-000032050000}"/>
    <cellStyle name="Normal 3 2 5 2 2 3 2" xfId="1875" xr:uid="{00000000-0005-0000-0000-000033050000}"/>
    <cellStyle name="Normal 3 2 5 2 2 4" xfId="1694" xr:uid="{00000000-0005-0000-0000-000034050000}"/>
    <cellStyle name="Normal 3 2 5 2 3" xfId="699" xr:uid="{00000000-0005-0000-0000-000035050000}"/>
    <cellStyle name="Normal 3 2 5 2 3 2" xfId="1469" xr:uid="{00000000-0005-0000-0000-000036050000}"/>
    <cellStyle name="Normal 3 2 5 2 3 3" xfId="1937" xr:uid="{00000000-0005-0000-0000-000037050000}"/>
    <cellStyle name="Normal 3 2 5 2 4" xfId="700" xr:uid="{00000000-0005-0000-0000-000038050000}"/>
    <cellStyle name="Normal 3 2 5 2 4 2" xfId="1796" xr:uid="{00000000-0005-0000-0000-000039050000}"/>
    <cellStyle name="Normal 3 2 5 2 5" xfId="1634" xr:uid="{00000000-0005-0000-0000-00003A050000}"/>
    <cellStyle name="Normal 3 2 5 3" xfId="701" xr:uid="{00000000-0005-0000-0000-00003B050000}"/>
    <cellStyle name="Normal 3 2 5 3 2" xfId="702" xr:uid="{00000000-0005-0000-0000-00003C050000}"/>
    <cellStyle name="Normal 3 2 5 3 2 2" xfId="1874" xr:uid="{00000000-0005-0000-0000-00003D050000}"/>
    <cellStyle name="Normal 3 2 5 3 3" xfId="1693" xr:uid="{00000000-0005-0000-0000-00003E050000}"/>
    <cellStyle name="Normal 3 2 5 4" xfId="703" xr:uid="{00000000-0005-0000-0000-00003F050000}"/>
    <cellStyle name="Normal 3 2 5 4 2" xfId="1327" xr:uid="{00000000-0005-0000-0000-000040050000}"/>
    <cellStyle name="Normal 3 2 5 4 3" xfId="1936" xr:uid="{00000000-0005-0000-0000-000041050000}"/>
    <cellStyle name="Normal 3 2 5 5" xfId="704" xr:uid="{00000000-0005-0000-0000-000042050000}"/>
    <cellStyle name="Normal 3 2 5 5 2" xfId="1470" xr:uid="{00000000-0005-0000-0000-000043050000}"/>
    <cellStyle name="Normal 3 2 5 6" xfId="1471" xr:uid="{00000000-0005-0000-0000-000044050000}"/>
    <cellStyle name="Normal 3 2 6" xfId="705" xr:uid="{00000000-0005-0000-0000-000045050000}"/>
    <cellStyle name="Normal 3 2 6 2" xfId="706" xr:uid="{00000000-0005-0000-0000-000046050000}"/>
    <cellStyle name="Normal 3 2 6 2 2" xfId="707" xr:uid="{00000000-0005-0000-0000-000047050000}"/>
    <cellStyle name="Normal 3 2 6 2 2 2" xfId="1977" xr:uid="{00000000-0005-0000-0000-000048050000}"/>
    <cellStyle name="Normal 3 2 6 2 3" xfId="708" xr:uid="{00000000-0005-0000-0000-000049050000}"/>
    <cellStyle name="Normal 3 2 6 2 3 2" xfId="1876" xr:uid="{00000000-0005-0000-0000-00004A050000}"/>
    <cellStyle name="Normal 3 2 6 2 4" xfId="1695" xr:uid="{00000000-0005-0000-0000-00004B050000}"/>
    <cellStyle name="Normal 3 2 6 3" xfId="709" xr:uid="{00000000-0005-0000-0000-00004C050000}"/>
    <cellStyle name="Normal 3 2 6 3 2" xfId="1472" xr:uid="{00000000-0005-0000-0000-00004D050000}"/>
    <cellStyle name="Normal 3 2 6 3 3" xfId="1938" xr:uid="{00000000-0005-0000-0000-00004E050000}"/>
    <cellStyle name="Normal 3 2 6 4" xfId="710" xr:uid="{00000000-0005-0000-0000-00004F050000}"/>
    <cellStyle name="Normal 3 2 6 4 2" xfId="1782" xr:uid="{00000000-0005-0000-0000-000050050000}"/>
    <cellStyle name="Normal 3 2 6 5" xfId="1620" xr:uid="{00000000-0005-0000-0000-000051050000}"/>
    <cellStyle name="Normal 3 2 7" xfId="711" xr:uid="{00000000-0005-0000-0000-000052050000}"/>
    <cellStyle name="Normal 3 2 7 2" xfId="712" xr:uid="{00000000-0005-0000-0000-000053050000}"/>
    <cellStyle name="Normal 3 2 7 2 2" xfId="713" xr:uid="{00000000-0005-0000-0000-000054050000}"/>
    <cellStyle name="Normal 3 2 7 2 2 2" xfId="1877" xr:uid="{00000000-0005-0000-0000-000055050000}"/>
    <cellStyle name="Normal 3 2 7 2 3" xfId="1696" xr:uid="{00000000-0005-0000-0000-000056050000}"/>
    <cellStyle name="Normal 3 2 7 3" xfId="714" xr:uid="{00000000-0005-0000-0000-000057050000}"/>
    <cellStyle name="Normal 3 2 7 3 2" xfId="1939" xr:uid="{00000000-0005-0000-0000-000058050000}"/>
    <cellStyle name="Normal 3 2 7 4" xfId="715" xr:uid="{00000000-0005-0000-0000-000059050000}"/>
    <cellStyle name="Normal 3 2 7 4 2" xfId="1794" xr:uid="{00000000-0005-0000-0000-00005A050000}"/>
    <cellStyle name="Normal 3 2 7 5" xfId="1632" xr:uid="{00000000-0005-0000-0000-00005B050000}"/>
    <cellStyle name="Normal 3 2 8" xfId="716" xr:uid="{00000000-0005-0000-0000-00005C050000}"/>
    <cellStyle name="Normal 3 2 8 2" xfId="717" xr:uid="{00000000-0005-0000-0000-00005D050000}"/>
    <cellStyle name="Normal 3 2 8 2 2" xfId="1862" xr:uid="{00000000-0005-0000-0000-00005E050000}"/>
    <cellStyle name="Normal 3 2 8 3" xfId="1681" xr:uid="{00000000-0005-0000-0000-00005F050000}"/>
    <cellStyle name="Normal 3 2 9" xfId="718" xr:uid="{00000000-0005-0000-0000-000060050000}"/>
    <cellStyle name="Normal 3 2 9 2" xfId="1473" xr:uid="{00000000-0005-0000-0000-000061050000}"/>
    <cellStyle name="Normal 3 2_Exec Summ" xfId="719" xr:uid="{00000000-0005-0000-0000-000062050000}"/>
    <cellStyle name="Normal 3 3" xfId="720" xr:uid="{00000000-0005-0000-0000-000063050000}"/>
    <cellStyle name="Normal 3 3 2" xfId="721" xr:uid="{00000000-0005-0000-0000-000064050000}"/>
    <cellStyle name="Normal 3 3 2 2" xfId="722" xr:uid="{00000000-0005-0000-0000-000065050000}"/>
    <cellStyle name="Normal 3 3 2 2 2" xfId="723" xr:uid="{00000000-0005-0000-0000-000066050000}"/>
    <cellStyle name="Normal 3 3 2 2 3" xfId="724" xr:uid="{00000000-0005-0000-0000-000067050000}"/>
    <cellStyle name="Normal 3 3 2 3" xfId="725" xr:uid="{00000000-0005-0000-0000-000068050000}"/>
    <cellStyle name="Normal 3 3 2 4" xfId="726" xr:uid="{00000000-0005-0000-0000-000069050000}"/>
    <cellStyle name="Normal 3 3 3" xfId="727" xr:uid="{00000000-0005-0000-0000-00006A050000}"/>
    <cellStyle name="Normal 3 3 3 2" xfId="728" xr:uid="{00000000-0005-0000-0000-00006B050000}"/>
    <cellStyle name="Normal 3 3 3 2 2" xfId="729" xr:uid="{00000000-0005-0000-0000-00006C050000}"/>
    <cellStyle name="Normal 3 3 3 3" xfId="730" xr:uid="{00000000-0005-0000-0000-00006D050000}"/>
    <cellStyle name="Normal 3 3 4" xfId="731" xr:uid="{00000000-0005-0000-0000-00006E050000}"/>
    <cellStyle name="Normal 3 3 4 2" xfId="732" xr:uid="{00000000-0005-0000-0000-00006F050000}"/>
    <cellStyle name="Normal 3 3 4 2 2" xfId="733" xr:uid="{00000000-0005-0000-0000-000070050000}"/>
    <cellStyle name="Normal 3 3 4 2 3" xfId="734" xr:uid="{00000000-0005-0000-0000-000071050000}"/>
    <cellStyle name="Normal 3 3 4 2 3 2" xfId="1878" xr:uid="{00000000-0005-0000-0000-000072050000}"/>
    <cellStyle name="Normal 3 3 4 2 4" xfId="1697" xr:uid="{00000000-0005-0000-0000-000073050000}"/>
    <cellStyle name="Normal 3 3 4 3" xfId="735" xr:uid="{00000000-0005-0000-0000-000074050000}"/>
    <cellStyle name="Normal 3 3 4 4" xfId="736" xr:uid="{00000000-0005-0000-0000-000075050000}"/>
    <cellStyle name="Normal 3 3 4 4 2" xfId="1940" xr:uid="{00000000-0005-0000-0000-000076050000}"/>
    <cellStyle name="Normal 3 3 4 5" xfId="737" xr:uid="{00000000-0005-0000-0000-000077050000}"/>
    <cellStyle name="Normal 3 3 4 5 2" xfId="1784" xr:uid="{00000000-0005-0000-0000-000078050000}"/>
    <cellStyle name="Normal 3 3 4 6" xfId="1622" xr:uid="{00000000-0005-0000-0000-000079050000}"/>
    <cellStyle name="Normal 3 3 5" xfId="738" xr:uid="{00000000-0005-0000-0000-00007A050000}"/>
    <cellStyle name="Normal 3 3 5 2" xfId="739" xr:uid="{00000000-0005-0000-0000-00007B050000}"/>
    <cellStyle name="Normal 3 3 6" xfId="740" xr:uid="{00000000-0005-0000-0000-00007C050000}"/>
    <cellStyle name="Normal 3 4" xfId="741" xr:uid="{00000000-0005-0000-0000-00007D050000}"/>
    <cellStyle name="Normal 3 4 2" xfId="742" xr:uid="{00000000-0005-0000-0000-00007E050000}"/>
    <cellStyle name="Normal 3 4 2 2" xfId="743" xr:uid="{00000000-0005-0000-0000-00007F050000}"/>
    <cellStyle name="Normal 3 4 2 2 2" xfId="744" xr:uid="{00000000-0005-0000-0000-000080050000}"/>
    <cellStyle name="Normal 3 4 2 3" xfId="745" xr:uid="{00000000-0005-0000-0000-000081050000}"/>
    <cellStyle name="Normal 3 4 3" xfId="746" xr:uid="{00000000-0005-0000-0000-000082050000}"/>
    <cellStyle name="Normal 3 4 3 2" xfId="747" xr:uid="{00000000-0005-0000-0000-000083050000}"/>
    <cellStyle name="Normal 3 4 3 3" xfId="748" xr:uid="{00000000-0005-0000-0000-000084050000}"/>
    <cellStyle name="Normal 3 4 4" xfId="749" xr:uid="{00000000-0005-0000-0000-000085050000}"/>
    <cellStyle name="Normal 3 5" xfId="750" xr:uid="{00000000-0005-0000-0000-000086050000}"/>
    <cellStyle name="Normal 3 5 2" xfId="751" xr:uid="{00000000-0005-0000-0000-000087050000}"/>
    <cellStyle name="Normal 3 5 2 2" xfId="752" xr:uid="{00000000-0005-0000-0000-000088050000}"/>
    <cellStyle name="Normal 3 5 3" xfId="753" xr:uid="{00000000-0005-0000-0000-000089050000}"/>
    <cellStyle name="Normal 3 6" xfId="754" xr:uid="{00000000-0005-0000-0000-00008A050000}"/>
    <cellStyle name="Normal 3 6 2" xfId="755" xr:uid="{00000000-0005-0000-0000-00008B050000}"/>
    <cellStyle name="Normal 3 6 2 2" xfId="756" xr:uid="{00000000-0005-0000-0000-00008C050000}"/>
    <cellStyle name="Normal 3 6 2 3" xfId="757" xr:uid="{00000000-0005-0000-0000-00008D050000}"/>
    <cellStyle name="Normal 3 6 3" xfId="758" xr:uid="{00000000-0005-0000-0000-00008E050000}"/>
    <cellStyle name="Normal 3 6 4" xfId="759" xr:uid="{00000000-0005-0000-0000-00008F050000}"/>
    <cellStyle name="Normal 3 7" xfId="760" xr:uid="{00000000-0005-0000-0000-000090050000}"/>
    <cellStyle name="Normal 3 7 2" xfId="761" xr:uid="{00000000-0005-0000-0000-000091050000}"/>
    <cellStyle name="Normal 3 7 3" xfId="762" xr:uid="{00000000-0005-0000-0000-000092050000}"/>
    <cellStyle name="Normal 3 8" xfId="763" xr:uid="{00000000-0005-0000-0000-000093050000}"/>
    <cellStyle name="Normal 3 8 2" xfId="764" xr:uid="{00000000-0005-0000-0000-000094050000}"/>
    <cellStyle name="Normal 3 8 3" xfId="765" xr:uid="{00000000-0005-0000-0000-000095050000}"/>
    <cellStyle name="Normal 3 9" xfId="766" xr:uid="{00000000-0005-0000-0000-000096050000}"/>
    <cellStyle name="Normal 3 9 2" xfId="767" xr:uid="{00000000-0005-0000-0000-000097050000}"/>
    <cellStyle name="Normal 3 9 3" xfId="768" xr:uid="{00000000-0005-0000-0000-000098050000}"/>
    <cellStyle name="Normal 30" xfId="1047" xr:uid="{00000000-0005-0000-0000-000099050000}"/>
    <cellStyle name="Normal 4" xfId="769" xr:uid="{00000000-0005-0000-0000-00009A050000}"/>
    <cellStyle name="Normal 4 2" xfId="770" xr:uid="{00000000-0005-0000-0000-00009B050000}"/>
    <cellStyle name="Normal 4 2 2" xfId="771" xr:uid="{00000000-0005-0000-0000-00009C050000}"/>
    <cellStyle name="Normal 4 2 2 2" xfId="772" xr:uid="{00000000-0005-0000-0000-00009D050000}"/>
    <cellStyle name="Normal 4 2 2 2 2" xfId="773" xr:uid="{00000000-0005-0000-0000-00009E050000}"/>
    <cellStyle name="Normal 4 2 2 2 2 2" xfId="1879" xr:uid="{00000000-0005-0000-0000-00009F050000}"/>
    <cellStyle name="Normal 4 2 2 2 3" xfId="1698" xr:uid="{00000000-0005-0000-0000-0000A0050000}"/>
    <cellStyle name="Normal 4 2 2 3" xfId="774" xr:uid="{00000000-0005-0000-0000-0000A1050000}"/>
    <cellStyle name="Normal 4 2 2 3 2" xfId="1943" xr:uid="{00000000-0005-0000-0000-0000A2050000}"/>
    <cellStyle name="Normal 4 2 2 4" xfId="775" xr:uid="{00000000-0005-0000-0000-0000A3050000}"/>
    <cellStyle name="Normal 4 2 2 4 2" xfId="1787" xr:uid="{00000000-0005-0000-0000-0000A4050000}"/>
    <cellStyle name="Normal 4 2 2 5" xfId="1625" xr:uid="{00000000-0005-0000-0000-0000A5050000}"/>
    <cellStyle name="Normal 4 2 3" xfId="1474" xr:uid="{00000000-0005-0000-0000-0000A6050000}"/>
    <cellStyle name="Normal 4 3" xfId="776" xr:uid="{00000000-0005-0000-0000-0000A7050000}"/>
    <cellStyle name="Normal 4 4" xfId="777" xr:uid="{00000000-0005-0000-0000-0000A8050000}"/>
    <cellStyle name="Normal 4 4 2" xfId="778" xr:uid="{00000000-0005-0000-0000-0000A9050000}"/>
    <cellStyle name="Normal 4 4 2 2" xfId="1475" xr:uid="{00000000-0005-0000-0000-0000AA050000}"/>
    <cellStyle name="Normal 4 4 2 2 2" xfId="1476" xr:uid="{00000000-0005-0000-0000-0000AB050000}"/>
    <cellStyle name="Normal 4 4 2 3" xfId="1477" xr:uid="{00000000-0005-0000-0000-0000AC050000}"/>
    <cellStyle name="Normal 4 4 2 4" xfId="1170" xr:uid="{00000000-0005-0000-0000-0000AD050000}"/>
    <cellStyle name="Normal 4 4 3" xfId="779" xr:uid="{00000000-0005-0000-0000-0000AE050000}"/>
    <cellStyle name="Normal 4 4 3 2" xfId="1478" xr:uid="{00000000-0005-0000-0000-0000AF050000}"/>
    <cellStyle name="Normal 4 4 3 2 2" xfId="1479" xr:uid="{00000000-0005-0000-0000-0000B0050000}"/>
    <cellStyle name="Normal 4 4 3 3" xfId="1480" xr:uid="{00000000-0005-0000-0000-0000B1050000}"/>
    <cellStyle name="Normal 4 4 3 4" xfId="1175" xr:uid="{00000000-0005-0000-0000-0000B2050000}"/>
    <cellStyle name="Normal 4 4 4" xfId="780" xr:uid="{00000000-0005-0000-0000-0000B3050000}"/>
    <cellStyle name="Normal 4 4 4 2" xfId="1481" xr:uid="{00000000-0005-0000-0000-0000B4050000}"/>
    <cellStyle name="Normal 4 4 4 3" xfId="1142" xr:uid="{00000000-0005-0000-0000-0000B5050000}"/>
    <cellStyle name="Normal 4 5" xfId="781" xr:uid="{00000000-0005-0000-0000-0000B6050000}"/>
    <cellStyle name="Normal 4 6" xfId="782" xr:uid="{00000000-0005-0000-0000-0000B7050000}"/>
    <cellStyle name="Normal 4 7" xfId="783" xr:uid="{00000000-0005-0000-0000-0000B8050000}"/>
    <cellStyle name="Normal 4 7 2" xfId="1114" xr:uid="{00000000-0005-0000-0000-0000B9050000}"/>
    <cellStyle name="Normal 5" xfId="784" xr:uid="{00000000-0005-0000-0000-0000BA050000}"/>
    <cellStyle name="Normal 5 2" xfId="785" xr:uid="{00000000-0005-0000-0000-0000BB050000}"/>
    <cellStyle name="Normal 5 2 2" xfId="786" xr:uid="{00000000-0005-0000-0000-0000BC050000}"/>
    <cellStyle name="Normal 5 2 2 2" xfId="787" xr:uid="{00000000-0005-0000-0000-0000BD050000}"/>
    <cellStyle name="Normal 5 2 2 2 2" xfId="788" xr:uid="{00000000-0005-0000-0000-0000BE050000}"/>
    <cellStyle name="Normal 5 2 2 2 2 2" xfId="1482" xr:uid="{00000000-0005-0000-0000-0000BF050000}"/>
    <cellStyle name="Normal 5 2 2 2 2 2 2" xfId="1483" xr:uid="{00000000-0005-0000-0000-0000C0050000}"/>
    <cellStyle name="Normal 5 2 2 2 2 3" xfId="1484" xr:uid="{00000000-0005-0000-0000-0000C1050000}"/>
    <cellStyle name="Normal 5 2 2 2 2 4" xfId="1165" xr:uid="{00000000-0005-0000-0000-0000C2050000}"/>
    <cellStyle name="Normal 5 2 2 2 3" xfId="789" xr:uid="{00000000-0005-0000-0000-0000C3050000}"/>
    <cellStyle name="Normal 5 2 2 2 3 2" xfId="1485" xr:uid="{00000000-0005-0000-0000-0000C4050000}"/>
    <cellStyle name="Normal 5 2 2 2 3 3" xfId="1134" xr:uid="{00000000-0005-0000-0000-0000C5050000}"/>
    <cellStyle name="Normal 5 2 2 2 4" xfId="1486" xr:uid="{00000000-0005-0000-0000-0000C6050000}"/>
    <cellStyle name="Normal 5 2 2 2 5" xfId="1099" xr:uid="{00000000-0005-0000-0000-0000C7050000}"/>
    <cellStyle name="Normal 5 2 2 3" xfId="790" xr:uid="{00000000-0005-0000-0000-0000C8050000}"/>
    <cellStyle name="Normal 5 2 2 3 2" xfId="1487" xr:uid="{00000000-0005-0000-0000-0000C9050000}"/>
    <cellStyle name="Normal 5 2 2 3 2 2" xfId="1488" xr:uid="{00000000-0005-0000-0000-0000CA050000}"/>
    <cellStyle name="Normal 5 2 2 3 3" xfId="1489" xr:uid="{00000000-0005-0000-0000-0000CB050000}"/>
    <cellStyle name="Normal 5 2 2 3 4" xfId="1154" xr:uid="{00000000-0005-0000-0000-0000CC050000}"/>
    <cellStyle name="Normal 5 2 2 4" xfId="791" xr:uid="{00000000-0005-0000-0000-0000CD050000}"/>
    <cellStyle name="Normal 5 2 2 4 2" xfId="1490" xr:uid="{00000000-0005-0000-0000-0000CE050000}"/>
    <cellStyle name="Normal 5 2 2 4 3" xfId="1122" xr:uid="{00000000-0005-0000-0000-0000CF050000}"/>
    <cellStyle name="Normal 5 2 2 5" xfId="792" xr:uid="{00000000-0005-0000-0000-0000D0050000}"/>
    <cellStyle name="Normal 5 2 2 5 2" xfId="1183" xr:uid="{00000000-0005-0000-0000-0000D1050000}"/>
    <cellStyle name="Normal 5 2 2 6" xfId="1057" xr:uid="{00000000-0005-0000-0000-0000D2050000}"/>
    <cellStyle name="Normal 5 2 3" xfId="793" xr:uid="{00000000-0005-0000-0000-0000D3050000}"/>
    <cellStyle name="Normal 5 2 3 2" xfId="794" xr:uid="{00000000-0005-0000-0000-0000D4050000}"/>
    <cellStyle name="Normal 5 2 3 2 2" xfId="795" xr:uid="{00000000-0005-0000-0000-0000D5050000}"/>
    <cellStyle name="Normal 5 2 3 2 2 2" xfId="1491" xr:uid="{00000000-0005-0000-0000-0000D6050000}"/>
    <cellStyle name="Normal 5 2 3 2 2 2 2" xfId="1492" xr:uid="{00000000-0005-0000-0000-0000D7050000}"/>
    <cellStyle name="Normal 5 2 3 2 2 3" xfId="1493" xr:uid="{00000000-0005-0000-0000-0000D8050000}"/>
    <cellStyle name="Normal 5 2 3 2 2 4" xfId="1166" xr:uid="{00000000-0005-0000-0000-0000D9050000}"/>
    <cellStyle name="Normal 5 2 3 2 3" xfId="796" xr:uid="{00000000-0005-0000-0000-0000DA050000}"/>
    <cellStyle name="Normal 5 2 3 2 3 2" xfId="1494" xr:uid="{00000000-0005-0000-0000-0000DB050000}"/>
    <cellStyle name="Normal 5 2 3 2 3 3" xfId="1135" xr:uid="{00000000-0005-0000-0000-0000DC050000}"/>
    <cellStyle name="Normal 5 2 3 2 4" xfId="1495" xr:uid="{00000000-0005-0000-0000-0000DD050000}"/>
    <cellStyle name="Normal 5 2 3 2 5" xfId="1100" xr:uid="{00000000-0005-0000-0000-0000DE050000}"/>
    <cellStyle name="Normal 5 2 3 3" xfId="797" xr:uid="{00000000-0005-0000-0000-0000DF050000}"/>
    <cellStyle name="Normal 5 2 3 3 2" xfId="1496" xr:uid="{00000000-0005-0000-0000-0000E0050000}"/>
    <cellStyle name="Normal 5 2 3 3 2 2" xfId="1497" xr:uid="{00000000-0005-0000-0000-0000E1050000}"/>
    <cellStyle name="Normal 5 2 3 3 3" xfId="1498" xr:uid="{00000000-0005-0000-0000-0000E2050000}"/>
    <cellStyle name="Normal 5 2 3 3 4" xfId="1155" xr:uid="{00000000-0005-0000-0000-0000E3050000}"/>
    <cellStyle name="Normal 5 2 3 4" xfId="798" xr:uid="{00000000-0005-0000-0000-0000E4050000}"/>
    <cellStyle name="Normal 5 2 3 4 2" xfId="1499" xr:uid="{00000000-0005-0000-0000-0000E5050000}"/>
    <cellStyle name="Normal 5 2 3 4 3" xfId="1123" xr:uid="{00000000-0005-0000-0000-0000E6050000}"/>
    <cellStyle name="Normal 5 2 3 5" xfId="1500" xr:uid="{00000000-0005-0000-0000-0000E7050000}"/>
    <cellStyle name="Normal 5 2 3 6" xfId="1058" xr:uid="{00000000-0005-0000-0000-0000E8050000}"/>
    <cellStyle name="Normal 5 2 4" xfId="799" xr:uid="{00000000-0005-0000-0000-0000E9050000}"/>
    <cellStyle name="Normal 5 2 4 2" xfId="800" xr:uid="{00000000-0005-0000-0000-0000EA050000}"/>
    <cellStyle name="Normal 5 2 4 2 2" xfId="1501" xr:uid="{00000000-0005-0000-0000-0000EB050000}"/>
    <cellStyle name="Normal 5 2 4 2 2 2" xfId="1502" xr:uid="{00000000-0005-0000-0000-0000EC050000}"/>
    <cellStyle name="Normal 5 2 4 2 3" xfId="1503" xr:uid="{00000000-0005-0000-0000-0000ED050000}"/>
    <cellStyle name="Normal 5 2 4 2 4" xfId="1160" xr:uid="{00000000-0005-0000-0000-0000EE050000}"/>
    <cellStyle name="Normal 5 2 4 3" xfId="801" xr:uid="{00000000-0005-0000-0000-0000EF050000}"/>
    <cellStyle name="Normal 5 2 4 3 2" xfId="1504" xr:uid="{00000000-0005-0000-0000-0000F0050000}"/>
    <cellStyle name="Normal 5 2 4 3 3" xfId="1129" xr:uid="{00000000-0005-0000-0000-0000F1050000}"/>
    <cellStyle name="Normal 5 2 4 4" xfId="1505" xr:uid="{00000000-0005-0000-0000-0000F2050000}"/>
    <cellStyle name="Normal 5 2 5" xfId="802" xr:uid="{00000000-0005-0000-0000-0000F3050000}"/>
    <cellStyle name="Normal 5 2 5 2" xfId="1506" xr:uid="{00000000-0005-0000-0000-0000F4050000}"/>
    <cellStyle name="Normal 5 2 5 2 2" xfId="1507" xr:uid="{00000000-0005-0000-0000-0000F5050000}"/>
    <cellStyle name="Normal 5 2 5 3" xfId="1508" xr:uid="{00000000-0005-0000-0000-0000F6050000}"/>
    <cellStyle name="Normal 5 2 5 4" xfId="1149" xr:uid="{00000000-0005-0000-0000-0000F7050000}"/>
    <cellStyle name="Normal 5 2 6" xfId="803" xr:uid="{00000000-0005-0000-0000-0000F8050000}"/>
    <cellStyle name="Normal 5 2 6 2" xfId="1509" xr:uid="{00000000-0005-0000-0000-0000F9050000}"/>
    <cellStyle name="Normal 5 2 6 3" xfId="1117" xr:uid="{00000000-0005-0000-0000-0000FA050000}"/>
    <cellStyle name="Normal 5 2 7" xfId="1510" xr:uid="{00000000-0005-0000-0000-0000FB050000}"/>
    <cellStyle name="Normal 5 2 8" xfId="1056" xr:uid="{00000000-0005-0000-0000-0000FC050000}"/>
    <cellStyle name="Normal 5 3" xfId="804" xr:uid="{00000000-0005-0000-0000-0000FD050000}"/>
    <cellStyle name="Normal 5 3 2" xfId="805" xr:uid="{00000000-0005-0000-0000-0000FE050000}"/>
    <cellStyle name="Normal 5 3 2 2" xfId="806" xr:uid="{00000000-0005-0000-0000-0000FF050000}"/>
    <cellStyle name="Normal 5 3 2 2 2" xfId="807" xr:uid="{00000000-0005-0000-0000-000000060000}"/>
    <cellStyle name="Normal 5 3 2 2 2 2" xfId="1511" xr:uid="{00000000-0005-0000-0000-000001060000}"/>
    <cellStyle name="Normal 5 3 2 2 2 2 2" xfId="1512" xr:uid="{00000000-0005-0000-0000-000002060000}"/>
    <cellStyle name="Normal 5 3 2 2 2 3" xfId="1513" xr:uid="{00000000-0005-0000-0000-000003060000}"/>
    <cellStyle name="Normal 5 3 2 2 2 4" xfId="1167" xr:uid="{00000000-0005-0000-0000-000004060000}"/>
    <cellStyle name="Normal 5 3 2 2 3" xfId="808" xr:uid="{00000000-0005-0000-0000-000005060000}"/>
    <cellStyle name="Normal 5 3 2 2 3 2" xfId="1514" xr:uid="{00000000-0005-0000-0000-000006060000}"/>
    <cellStyle name="Normal 5 3 2 2 3 3" xfId="1136" xr:uid="{00000000-0005-0000-0000-000007060000}"/>
    <cellStyle name="Normal 5 3 2 2 4" xfId="1515" xr:uid="{00000000-0005-0000-0000-000008060000}"/>
    <cellStyle name="Normal 5 3 2 2 5" xfId="1101" xr:uid="{00000000-0005-0000-0000-000009060000}"/>
    <cellStyle name="Normal 5 3 2 3" xfId="809" xr:uid="{00000000-0005-0000-0000-00000A060000}"/>
    <cellStyle name="Normal 5 3 2 3 2" xfId="1516" xr:uid="{00000000-0005-0000-0000-00000B060000}"/>
    <cellStyle name="Normal 5 3 2 3 2 2" xfId="1517" xr:uid="{00000000-0005-0000-0000-00000C060000}"/>
    <cellStyle name="Normal 5 3 2 3 3" xfId="1518" xr:uid="{00000000-0005-0000-0000-00000D060000}"/>
    <cellStyle name="Normal 5 3 2 3 4" xfId="1156" xr:uid="{00000000-0005-0000-0000-00000E060000}"/>
    <cellStyle name="Normal 5 3 2 4" xfId="810" xr:uid="{00000000-0005-0000-0000-00000F060000}"/>
    <cellStyle name="Normal 5 3 2 4 2" xfId="1519" xr:uid="{00000000-0005-0000-0000-000010060000}"/>
    <cellStyle name="Normal 5 3 2 4 3" xfId="1124" xr:uid="{00000000-0005-0000-0000-000011060000}"/>
    <cellStyle name="Normal 5 3 2 5" xfId="811" xr:uid="{00000000-0005-0000-0000-000012060000}"/>
    <cellStyle name="Normal 5 3 2 5 2" xfId="1184" xr:uid="{00000000-0005-0000-0000-000013060000}"/>
    <cellStyle name="Normal 5 3 2 6" xfId="1060" xr:uid="{00000000-0005-0000-0000-000014060000}"/>
    <cellStyle name="Normal 5 3 3" xfId="812" xr:uid="{00000000-0005-0000-0000-000015060000}"/>
    <cellStyle name="Normal 5 3 3 2" xfId="813" xr:uid="{00000000-0005-0000-0000-000016060000}"/>
    <cellStyle name="Normal 5 3 3 2 2" xfId="814" xr:uid="{00000000-0005-0000-0000-000017060000}"/>
    <cellStyle name="Normal 5 3 3 2 2 2" xfId="1520" xr:uid="{00000000-0005-0000-0000-000018060000}"/>
    <cellStyle name="Normal 5 3 3 2 2 2 2" xfId="1521" xr:uid="{00000000-0005-0000-0000-000019060000}"/>
    <cellStyle name="Normal 5 3 3 2 2 3" xfId="1522" xr:uid="{00000000-0005-0000-0000-00001A060000}"/>
    <cellStyle name="Normal 5 3 3 2 2 4" xfId="1168" xr:uid="{00000000-0005-0000-0000-00001B060000}"/>
    <cellStyle name="Normal 5 3 3 2 3" xfId="815" xr:uid="{00000000-0005-0000-0000-00001C060000}"/>
    <cellStyle name="Normal 5 3 3 2 3 2" xfId="1523" xr:uid="{00000000-0005-0000-0000-00001D060000}"/>
    <cellStyle name="Normal 5 3 3 2 3 3" xfId="1137" xr:uid="{00000000-0005-0000-0000-00001E060000}"/>
    <cellStyle name="Normal 5 3 3 2 4" xfId="1524" xr:uid="{00000000-0005-0000-0000-00001F060000}"/>
    <cellStyle name="Normal 5 3 3 2 5" xfId="1102" xr:uid="{00000000-0005-0000-0000-000020060000}"/>
    <cellStyle name="Normal 5 3 3 3" xfId="816" xr:uid="{00000000-0005-0000-0000-000021060000}"/>
    <cellStyle name="Normal 5 3 3 3 2" xfId="1525" xr:uid="{00000000-0005-0000-0000-000022060000}"/>
    <cellStyle name="Normal 5 3 3 3 2 2" xfId="1526" xr:uid="{00000000-0005-0000-0000-000023060000}"/>
    <cellStyle name="Normal 5 3 3 3 3" xfId="1527" xr:uid="{00000000-0005-0000-0000-000024060000}"/>
    <cellStyle name="Normal 5 3 3 3 4" xfId="1157" xr:uid="{00000000-0005-0000-0000-000025060000}"/>
    <cellStyle name="Normal 5 3 3 4" xfId="817" xr:uid="{00000000-0005-0000-0000-000026060000}"/>
    <cellStyle name="Normal 5 3 3 4 2" xfId="1528" xr:uid="{00000000-0005-0000-0000-000027060000}"/>
    <cellStyle name="Normal 5 3 3 4 3" xfId="1125" xr:uid="{00000000-0005-0000-0000-000028060000}"/>
    <cellStyle name="Normal 5 3 3 5" xfId="1529" xr:uid="{00000000-0005-0000-0000-000029060000}"/>
    <cellStyle name="Normal 5 3 3 6" xfId="1061" xr:uid="{00000000-0005-0000-0000-00002A060000}"/>
    <cellStyle name="Normal 5 3 4" xfId="818" xr:uid="{00000000-0005-0000-0000-00002B060000}"/>
    <cellStyle name="Normal 5 3 4 2" xfId="819" xr:uid="{00000000-0005-0000-0000-00002C060000}"/>
    <cellStyle name="Normal 5 3 4 2 2" xfId="1530" xr:uid="{00000000-0005-0000-0000-00002D060000}"/>
    <cellStyle name="Normal 5 3 4 2 2 2" xfId="1531" xr:uid="{00000000-0005-0000-0000-00002E060000}"/>
    <cellStyle name="Normal 5 3 4 2 3" xfId="1532" xr:uid="{00000000-0005-0000-0000-00002F060000}"/>
    <cellStyle name="Normal 5 3 4 2 4" xfId="1161" xr:uid="{00000000-0005-0000-0000-000030060000}"/>
    <cellStyle name="Normal 5 3 4 3" xfId="820" xr:uid="{00000000-0005-0000-0000-000031060000}"/>
    <cellStyle name="Normal 5 3 4 3 2" xfId="1533" xr:uid="{00000000-0005-0000-0000-000032060000}"/>
    <cellStyle name="Normal 5 3 4 3 3" xfId="1130" xr:uid="{00000000-0005-0000-0000-000033060000}"/>
    <cellStyle name="Normal 5 3 4 4" xfId="1534" xr:uid="{00000000-0005-0000-0000-000034060000}"/>
    <cellStyle name="Normal 5 3 4 5" xfId="1103" xr:uid="{00000000-0005-0000-0000-000035060000}"/>
    <cellStyle name="Normal 5 3 5" xfId="821" xr:uid="{00000000-0005-0000-0000-000036060000}"/>
    <cellStyle name="Normal 5 3 5 2" xfId="1535" xr:uid="{00000000-0005-0000-0000-000037060000}"/>
    <cellStyle name="Normal 5 3 5 2 2" xfId="1536" xr:uid="{00000000-0005-0000-0000-000038060000}"/>
    <cellStyle name="Normal 5 3 5 3" xfId="1537" xr:uid="{00000000-0005-0000-0000-000039060000}"/>
    <cellStyle name="Normal 5 3 5 4" xfId="1150" xr:uid="{00000000-0005-0000-0000-00003A060000}"/>
    <cellStyle name="Normal 5 3 6" xfId="822" xr:uid="{00000000-0005-0000-0000-00003B060000}"/>
    <cellStyle name="Normal 5 3 6 2" xfId="1538" xr:uid="{00000000-0005-0000-0000-00003C060000}"/>
    <cellStyle name="Normal 5 3 6 3" xfId="1118" xr:uid="{00000000-0005-0000-0000-00003D060000}"/>
    <cellStyle name="Normal 5 3 7" xfId="1539" xr:uid="{00000000-0005-0000-0000-00003E060000}"/>
    <cellStyle name="Normal 5 3 8" xfId="1059" xr:uid="{00000000-0005-0000-0000-00003F060000}"/>
    <cellStyle name="Normal 5 4" xfId="823" xr:uid="{00000000-0005-0000-0000-000040060000}"/>
    <cellStyle name="Normal 5 4 2" xfId="824" xr:uid="{00000000-0005-0000-0000-000041060000}"/>
    <cellStyle name="Normal 5 4 2 2" xfId="825" xr:uid="{00000000-0005-0000-0000-000042060000}"/>
    <cellStyle name="Normal 5 4 2 2 2" xfId="1540" xr:uid="{00000000-0005-0000-0000-000043060000}"/>
    <cellStyle name="Normal 5 4 2 2 2 2" xfId="1541" xr:uid="{00000000-0005-0000-0000-000044060000}"/>
    <cellStyle name="Normal 5 4 2 2 3" xfId="1542" xr:uid="{00000000-0005-0000-0000-000045060000}"/>
    <cellStyle name="Normal 5 4 2 2 4" xfId="1169" xr:uid="{00000000-0005-0000-0000-000046060000}"/>
    <cellStyle name="Normal 5 4 2 3" xfId="826" xr:uid="{00000000-0005-0000-0000-000047060000}"/>
    <cellStyle name="Normal 5 4 2 3 2" xfId="1543" xr:uid="{00000000-0005-0000-0000-000048060000}"/>
    <cellStyle name="Normal 5 4 2 3 3" xfId="1138" xr:uid="{00000000-0005-0000-0000-000049060000}"/>
    <cellStyle name="Normal 5 4 2 4" xfId="1544" xr:uid="{00000000-0005-0000-0000-00004A060000}"/>
    <cellStyle name="Normal 5 4 2 5" xfId="1104" xr:uid="{00000000-0005-0000-0000-00004B060000}"/>
    <cellStyle name="Normal 5 4 3" xfId="827" xr:uid="{00000000-0005-0000-0000-00004C060000}"/>
    <cellStyle name="Normal 5 4 3 2" xfId="1545" xr:uid="{00000000-0005-0000-0000-00004D060000}"/>
    <cellStyle name="Normal 5 4 3 2 2" xfId="1546" xr:uid="{00000000-0005-0000-0000-00004E060000}"/>
    <cellStyle name="Normal 5 4 3 3" xfId="1547" xr:uid="{00000000-0005-0000-0000-00004F060000}"/>
    <cellStyle name="Normal 5 4 3 4" xfId="1158" xr:uid="{00000000-0005-0000-0000-000050060000}"/>
    <cellStyle name="Normal 5 4 4" xfId="828" xr:uid="{00000000-0005-0000-0000-000051060000}"/>
    <cellStyle name="Normal 5 4 4 2" xfId="1548" xr:uid="{00000000-0005-0000-0000-000052060000}"/>
    <cellStyle name="Normal 5 4 4 3" xfId="1126" xr:uid="{00000000-0005-0000-0000-000053060000}"/>
    <cellStyle name="Normal 5 4 5" xfId="1549" xr:uid="{00000000-0005-0000-0000-000054060000}"/>
    <cellStyle name="Normal 5 4 6" xfId="1062" xr:uid="{00000000-0005-0000-0000-000055060000}"/>
    <cellStyle name="Normal 5 5" xfId="829" xr:uid="{00000000-0005-0000-0000-000056060000}"/>
    <cellStyle name="Normal 5 5 2" xfId="830" xr:uid="{00000000-0005-0000-0000-000057060000}"/>
    <cellStyle name="Normal 5 5 2 2" xfId="831" xr:uid="{00000000-0005-0000-0000-000058060000}"/>
    <cellStyle name="Normal 5 5 2 2 2" xfId="1550" xr:uid="{00000000-0005-0000-0000-000059060000}"/>
    <cellStyle name="Normal 5 5 2 2 3" xfId="1159" xr:uid="{00000000-0005-0000-0000-00005A060000}"/>
    <cellStyle name="Normal 5 5 2 3" xfId="832" xr:uid="{00000000-0005-0000-0000-00005B060000}"/>
    <cellStyle name="Normal 5 5 2 3 2" xfId="1880" xr:uid="{00000000-0005-0000-0000-00005C060000}"/>
    <cellStyle name="Normal 5 5 2 4" xfId="1699" xr:uid="{00000000-0005-0000-0000-00005D060000}"/>
    <cellStyle name="Normal 5 5 3" xfId="833" xr:uid="{00000000-0005-0000-0000-00005E060000}"/>
    <cellStyle name="Normal 5 5 3 2" xfId="1551" xr:uid="{00000000-0005-0000-0000-00005F060000}"/>
    <cellStyle name="Normal 5 5 3 3" xfId="1128" xr:uid="{00000000-0005-0000-0000-000060060000}"/>
    <cellStyle name="Normal 5 5 4" xfId="834" xr:uid="{00000000-0005-0000-0000-000061060000}"/>
    <cellStyle name="Normal 5 5 4 2" xfId="1945" xr:uid="{00000000-0005-0000-0000-000062060000}"/>
    <cellStyle name="Normal 5 5 5" xfId="835" xr:uid="{00000000-0005-0000-0000-000063060000}"/>
    <cellStyle name="Normal 5 5 5 2" xfId="1785" xr:uid="{00000000-0005-0000-0000-000064060000}"/>
    <cellStyle name="Normal 5 5 6" xfId="1623" xr:uid="{00000000-0005-0000-0000-000065060000}"/>
    <cellStyle name="Normal 5 6" xfId="836" xr:uid="{00000000-0005-0000-0000-000066060000}"/>
    <cellStyle name="Normal 5 6 2" xfId="1552" xr:uid="{00000000-0005-0000-0000-000067060000}"/>
    <cellStyle name="Normal 5 6 2 2" xfId="1553" xr:uid="{00000000-0005-0000-0000-000068060000}"/>
    <cellStyle name="Normal 5 6 3" xfId="1554" xr:uid="{00000000-0005-0000-0000-000069060000}"/>
    <cellStyle name="Normal 5 6 4" xfId="1148" xr:uid="{00000000-0005-0000-0000-00006A060000}"/>
    <cellStyle name="Normal 5 7" xfId="837" xr:uid="{00000000-0005-0000-0000-00006B060000}"/>
    <cellStyle name="Normal 5 7 2" xfId="1555" xr:uid="{00000000-0005-0000-0000-00006C060000}"/>
    <cellStyle name="Normal 5 7 3" xfId="1116" xr:uid="{00000000-0005-0000-0000-00006D060000}"/>
    <cellStyle name="Normal 6" xfId="838" xr:uid="{00000000-0005-0000-0000-00006E060000}"/>
    <cellStyle name="Normal 6 2" xfId="839" xr:uid="{00000000-0005-0000-0000-00006F060000}"/>
    <cellStyle name="Normal 6 2 2" xfId="840" xr:uid="{00000000-0005-0000-0000-000070060000}"/>
    <cellStyle name="Normal 6 2 2 2" xfId="841" xr:uid="{00000000-0005-0000-0000-000071060000}"/>
    <cellStyle name="Normal 6 3" xfId="842" xr:uid="{00000000-0005-0000-0000-000072060000}"/>
    <cellStyle name="Normal 6 3 2" xfId="843" xr:uid="{00000000-0005-0000-0000-000073060000}"/>
    <cellStyle name="Normal 6 3 2 2" xfId="844" xr:uid="{00000000-0005-0000-0000-000074060000}"/>
    <cellStyle name="Normal 6 3 3" xfId="845" xr:uid="{00000000-0005-0000-0000-000075060000}"/>
    <cellStyle name="Normal 6 3 3 2" xfId="846" xr:uid="{00000000-0005-0000-0000-000076060000}"/>
    <cellStyle name="Normal 6 3 3 2 2" xfId="847" xr:uid="{00000000-0005-0000-0000-000077060000}"/>
    <cellStyle name="Normal 6 3 3 2 2 2" xfId="1893" xr:uid="{00000000-0005-0000-0000-000078060000}"/>
    <cellStyle name="Normal 6 3 3 2 3" xfId="1712" xr:uid="{00000000-0005-0000-0000-000079060000}"/>
    <cellStyle name="Normal 6 3 3 3" xfId="848" xr:uid="{00000000-0005-0000-0000-00007A060000}"/>
    <cellStyle name="Normal 6 3 3 3 2" xfId="1328" xr:uid="{00000000-0005-0000-0000-00007B060000}"/>
    <cellStyle name="Normal 6 3 3 3 3" xfId="1958" xr:uid="{00000000-0005-0000-0000-00007C060000}"/>
    <cellStyle name="Normal 6 3 3 4" xfId="849" xr:uid="{00000000-0005-0000-0000-00007D060000}"/>
    <cellStyle name="Normal 6 3 3 4 2" xfId="1556" xr:uid="{00000000-0005-0000-0000-00007E060000}"/>
    <cellStyle name="Normal 6 3 3 5" xfId="1557" xr:uid="{00000000-0005-0000-0000-00007F060000}"/>
    <cellStyle name="Normal 6 3 4" xfId="850" xr:uid="{00000000-0005-0000-0000-000080060000}"/>
    <cellStyle name="Normal 6 4" xfId="851" xr:uid="{00000000-0005-0000-0000-000081060000}"/>
    <cellStyle name="Normal 6 4 2" xfId="852" xr:uid="{00000000-0005-0000-0000-000082060000}"/>
    <cellStyle name="Normal 6 4 2 2" xfId="853" xr:uid="{00000000-0005-0000-0000-000083060000}"/>
    <cellStyle name="Normal 6 4 2 3" xfId="854" xr:uid="{00000000-0005-0000-0000-000084060000}"/>
    <cellStyle name="Normal 6 4 2 3 2" xfId="1881" xr:uid="{00000000-0005-0000-0000-000085060000}"/>
    <cellStyle name="Normal 6 4 2 4" xfId="1700" xr:uid="{00000000-0005-0000-0000-000086060000}"/>
    <cellStyle name="Normal 6 4 3" xfId="855" xr:uid="{00000000-0005-0000-0000-000087060000}"/>
    <cellStyle name="Normal 6 4 4" xfId="856" xr:uid="{00000000-0005-0000-0000-000088060000}"/>
    <cellStyle name="Normal 6 4 4 2" xfId="1946" xr:uid="{00000000-0005-0000-0000-000089060000}"/>
    <cellStyle name="Normal 6 4 5" xfId="857" xr:uid="{00000000-0005-0000-0000-00008A060000}"/>
    <cellStyle name="Normal 6 4 5 2" xfId="1786" xr:uid="{00000000-0005-0000-0000-00008B060000}"/>
    <cellStyle name="Normal 6 4 6" xfId="1624" xr:uid="{00000000-0005-0000-0000-00008C060000}"/>
    <cellStyle name="Normal 6 5" xfId="858" xr:uid="{00000000-0005-0000-0000-00008D060000}"/>
    <cellStyle name="Normal 6 5 2" xfId="859" xr:uid="{00000000-0005-0000-0000-00008E060000}"/>
    <cellStyle name="Normal 6 6" xfId="1558" xr:uid="{00000000-0005-0000-0000-00008F060000}"/>
    <cellStyle name="Normal 7" xfId="860" xr:uid="{00000000-0005-0000-0000-000090060000}"/>
    <cellStyle name="Normal 7 2" xfId="861" xr:uid="{00000000-0005-0000-0000-000091060000}"/>
    <cellStyle name="Normal 7 2 2" xfId="862" xr:uid="{00000000-0005-0000-0000-000092060000}"/>
    <cellStyle name="Normal 7 2 2 2" xfId="863" xr:uid="{00000000-0005-0000-0000-000093060000}"/>
    <cellStyle name="Normal 7 2 2 2 2" xfId="864" xr:uid="{00000000-0005-0000-0000-000094060000}"/>
    <cellStyle name="Normal 7 2 2 2 2 2" xfId="1894" xr:uid="{00000000-0005-0000-0000-000095060000}"/>
    <cellStyle name="Normal 7 2 2 2 3" xfId="1713" xr:uid="{00000000-0005-0000-0000-000096060000}"/>
    <cellStyle name="Normal 7 2 2 3" xfId="865" xr:uid="{00000000-0005-0000-0000-000097060000}"/>
    <cellStyle name="Normal 7 2 2 3 2" xfId="1329" xr:uid="{00000000-0005-0000-0000-000098060000}"/>
    <cellStyle name="Normal 7 2 2 3 3" xfId="1959" xr:uid="{00000000-0005-0000-0000-000099060000}"/>
    <cellStyle name="Normal 7 2 2 4" xfId="866" xr:uid="{00000000-0005-0000-0000-00009A060000}"/>
    <cellStyle name="Normal 7 2 2 4 2" xfId="1559" xr:uid="{00000000-0005-0000-0000-00009B060000}"/>
    <cellStyle name="Normal 7 2 2 5" xfId="1560" xr:uid="{00000000-0005-0000-0000-00009C060000}"/>
    <cellStyle name="Normal 7 3" xfId="867" xr:uid="{00000000-0005-0000-0000-00009D060000}"/>
    <cellStyle name="Normal 7 3 2" xfId="868" xr:uid="{00000000-0005-0000-0000-00009E060000}"/>
    <cellStyle name="Normal 7 3 2 2" xfId="1330" xr:uid="{00000000-0005-0000-0000-00009F060000}"/>
    <cellStyle name="Normal 7 3 2 3" xfId="1974" xr:uid="{00000000-0005-0000-0000-0000A0060000}"/>
    <cellStyle name="Normal 7 3 3" xfId="1204" xr:uid="{00000000-0005-0000-0000-0000A1060000}"/>
    <cellStyle name="Normal 7 3 3 2" xfId="1331" xr:uid="{00000000-0005-0000-0000-0000A2060000}"/>
    <cellStyle name="Normal 7 3 4" xfId="1561" xr:uid="{00000000-0005-0000-0000-0000A3060000}"/>
    <cellStyle name="Normal 7 3 4 2" xfId="1562" xr:uid="{00000000-0005-0000-0000-0000A4060000}"/>
    <cellStyle name="Normal 7 3 5" xfId="1563" xr:uid="{00000000-0005-0000-0000-0000A5060000}"/>
    <cellStyle name="Normal 7 4" xfId="1564" xr:uid="{00000000-0005-0000-0000-0000A6060000}"/>
    <cellStyle name="Normal 7 4 2" xfId="1565" xr:uid="{00000000-0005-0000-0000-0000A7060000}"/>
    <cellStyle name="Normal 7 5" xfId="1566" xr:uid="{00000000-0005-0000-0000-0000A8060000}"/>
    <cellStyle name="Normal 8" xfId="869" xr:uid="{00000000-0005-0000-0000-0000A9060000}"/>
    <cellStyle name="Normal 8 2" xfId="870" xr:uid="{00000000-0005-0000-0000-0000AA060000}"/>
    <cellStyle name="Normal 8 2 2" xfId="871" xr:uid="{00000000-0005-0000-0000-0000AB060000}"/>
    <cellStyle name="Normal 8 2 2 2" xfId="872" xr:uid="{00000000-0005-0000-0000-0000AC060000}"/>
    <cellStyle name="Normal 8 2 2 2 2" xfId="873" xr:uid="{00000000-0005-0000-0000-0000AD060000}"/>
    <cellStyle name="Normal 8 2 2 3" xfId="874" xr:uid="{00000000-0005-0000-0000-0000AE060000}"/>
    <cellStyle name="Normal 8 2 3" xfId="875" xr:uid="{00000000-0005-0000-0000-0000AF060000}"/>
    <cellStyle name="Normal 8 2 3 2" xfId="876" xr:uid="{00000000-0005-0000-0000-0000B0060000}"/>
    <cellStyle name="Normal 8 2 4" xfId="877" xr:uid="{00000000-0005-0000-0000-0000B1060000}"/>
    <cellStyle name="Normal 8 3" xfId="878" xr:uid="{00000000-0005-0000-0000-0000B2060000}"/>
    <cellStyle name="Normal 8 3 2" xfId="879" xr:uid="{00000000-0005-0000-0000-0000B3060000}"/>
    <cellStyle name="Normal 8 3 2 2" xfId="880" xr:uid="{00000000-0005-0000-0000-0000B4060000}"/>
    <cellStyle name="Normal 8 3 3" xfId="881" xr:uid="{00000000-0005-0000-0000-0000B5060000}"/>
    <cellStyle name="Normal 8 4" xfId="882" xr:uid="{00000000-0005-0000-0000-0000B6060000}"/>
    <cellStyle name="Normal 8 4 2" xfId="883" xr:uid="{00000000-0005-0000-0000-0000B7060000}"/>
    <cellStyle name="Normal 8 4 3" xfId="884" xr:uid="{00000000-0005-0000-0000-0000B8060000}"/>
    <cellStyle name="Normal 8 5" xfId="885" xr:uid="{00000000-0005-0000-0000-0000B9060000}"/>
    <cellStyle name="Normal 8 5 2" xfId="886" xr:uid="{00000000-0005-0000-0000-0000BA060000}"/>
    <cellStyle name="Normal 8 6" xfId="887" xr:uid="{00000000-0005-0000-0000-0000BB060000}"/>
    <cellStyle name="Normal 9" xfId="888" xr:uid="{00000000-0005-0000-0000-0000BC060000}"/>
    <cellStyle name="Normal 9 2" xfId="889" xr:uid="{00000000-0005-0000-0000-0000BD060000}"/>
    <cellStyle name="Normal 9 2 2" xfId="890" xr:uid="{00000000-0005-0000-0000-0000BE060000}"/>
    <cellStyle name="Normal 9 2 2 2" xfId="891" xr:uid="{00000000-0005-0000-0000-0000BF060000}"/>
    <cellStyle name="Normal 9 2 2 2 2" xfId="892" xr:uid="{00000000-0005-0000-0000-0000C0060000}"/>
    <cellStyle name="Normal 9 2 2 2 2 2" xfId="1895" xr:uid="{00000000-0005-0000-0000-0000C1060000}"/>
    <cellStyle name="Normal 9 2 2 2 3" xfId="1714" xr:uid="{00000000-0005-0000-0000-0000C2060000}"/>
    <cellStyle name="Normal 9 2 2 3" xfId="893" xr:uid="{00000000-0005-0000-0000-0000C3060000}"/>
    <cellStyle name="Normal 9 2 2 3 2" xfId="1332" xr:uid="{00000000-0005-0000-0000-0000C4060000}"/>
    <cellStyle name="Normal 9 2 2 3 3" xfId="1960" xr:uid="{00000000-0005-0000-0000-0000C5060000}"/>
    <cellStyle name="Normal 9 2 2 4" xfId="894" xr:uid="{00000000-0005-0000-0000-0000C6060000}"/>
    <cellStyle name="Normal 9 2 2 4 2" xfId="1567" xr:uid="{00000000-0005-0000-0000-0000C7060000}"/>
    <cellStyle name="Normal 9 2 2 5" xfId="1568" xr:uid="{00000000-0005-0000-0000-0000C8060000}"/>
    <cellStyle name="Normal 9 2 3" xfId="895" xr:uid="{00000000-0005-0000-0000-0000C9060000}"/>
    <cellStyle name="Normal 9 3" xfId="896" xr:uid="{00000000-0005-0000-0000-0000CA060000}"/>
    <cellStyle name="Normal 9 4" xfId="897" xr:uid="{00000000-0005-0000-0000-0000CB060000}"/>
    <cellStyle name="Note 2" xfId="898" xr:uid="{00000000-0005-0000-0000-0000CC060000}"/>
    <cellStyle name="Note 2 2" xfId="899" xr:uid="{00000000-0005-0000-0000-0000CD060000}"/>
    <cellStyle name="Note 2 2 2" xfId="900" xr:uid="{00000000-0005-0000-0000-0000CE060000}"/>
    <cellStyle name="Note 2 2 3" xfId="901" xr:uid="{00000000-0005-0000-0000-0000CF060000}"/>
    <cellStyle name="Note 2 3" xfId="902" xr:uid="{00000000-0005-0000-0000-0000D0060000}"/>
    <cellStyle name="Note 2 4" xfId="903" xr:uid="{00000000-0005-0000-0000-0000D1060000}"/>
    <cellStyle name="Note 3" xfId="904" xr:uid="{00000000-0005-0000-0000-0000D2060000}"/>
    <cellStyle name="Note 3 2" xfId="905" xr:uid="{00000000-0005-0000-0000-0000D3060000}"/>
    <cellStyle name="Note 3 2 2" xfId="906" xr:uid="{00000000-0005-0000-0000-0000D4060000}"/>
    <cellStyle name="Note 3 2 2 2" xfId="907" xr:uid="{00000000-0005-0000-0000-0000D5060000}"/>
    <cellStyle name="Note 3 2 2 2 2" xfId="1883" xr:uid="{00000000-0005-0000-0000-0000D6060000}"/>
    <cellStyle name="Note 3 2 2 3" xfId="1702" xr:uid="{00000000-0005-0000-0000-0000D7060000}"/>
    <cellStyle name="Note 3 2 3" xfId="908" xr:uid="{00000000-0005-0000-0000-0000D8060000}"/>
    <cellStyle name="Note 3 2 3 2" xfId="1948" xr:uid="{00000000-0005-0000-0000-0000D9060000}"/>
    <cellStyle name="Note 3 2 4" xfId="909" xr:uid="{00000000-0005-0000-0000-0000DA060000}"/>
    <cellStyle name="Note 3 2 4 2" xfId="1814" xr:uid="{00000000-0005-0000-0000-0000DB060000}"/>
    <cellStyle name="Note 3 2 5" xfId="1639" xr:uid="{00000000-0005-0000-0000-0000DC060000}"/>
    <cellStyle name="Note 3 3" xfId="910" xr:uid="{00000000-0005-0000-0000-0000DD060000}"/>
    <cellStyle name="Note 3 3 2" xfId="911" xr:uid="{00000000-0005-0000-0000-0000DE060000}"/>
    <cellStyle name="Note 3 3 3" xfId="912" xr:uid="{00000000-0005-0000-0000-0000DF060000}"/>
    <cellStyle name="Note 3 3 3 2" xfId="1882" xr:uid="{00000000-0005-0000-0000-0000E0060000}"/>
    <cellStyle name="Note 3 3 4" xfId="1701" xr:uid="{00000000-0005-0000-0000-0000E1060000}"/>
    <cellStyle name="Note 3 4" xfId="913" xr:uid="{00000000-0005-0000-0000-0000E2060000}"/>
    <cellStyle name="Note 3 4 2" xfId="1947" xr:uid="{00000000-0005-0000-0000-0000E3060000}"/>
    <cellStyle name="Note 3 5" xfId="914" xr:uid="{00000000-0005-0000-0000-0000E4060000}"/>
    <cellStyle name="Note 3 5 2" xfId="1776" xr:uid="{00000000-0005-0000-0000-0000E5060000}"/>
    <cellStyle name="Note 3 6" xfId="1614" xr:uid="{00000000-0005-0000-0000-0000E6060000}"/>
    <cellStyle name="Note 4" xfId="915" xr:uid="{00000000-0005-0000-0000-0000E7060000}"/>
    <cellStyle name="Note 4 2" xfId="916" xr:uid="{00000000-0005-0000-0000-0000E8060000}"/>
    <cellStyle name="Note 4 2 2" xfId="917" xr:uid="{00000000-0005-0000-0000-0000E9060000}"/>
    <cellStyle name="Note 4 2 2 2" xfId="1896" xr:uid="{00000000-0005-0000-0000-0000EA060000}"/>
    <cellStyle name="Note 4 2 3" xfId="1715" xr:uid="{00000000-0005-0000-0000-0000EB060000}"/>
    <cellStyle name="Note 4 3" xfId="918" xr:uid="{00000000-0005-0000-0000-0000EC060000}"/>
    <cellStyle name="Note 4 3 2" xfId="1569" xr:uid="{00000000-0005-0000-0000-0000ED060000}"/>
    <cellStyle name="Note 4 4" xfId="919" xr:uid="{00000000-0005-0000-0000-0000EE060000}"/>
    <cellStyle name="Note 4 4 2" xfId="1820" xr:uid="{00000000-0005-0000-0000-0000EF060000}"/>
    <cellStyle name="Note 5" xfId="920" xr:uid="{00000000-0005-0000-0000-0000F0060000}"/>
    <cellStyle name="Note 5 2" xfId="921" xr:uid="{00000000-0005-0000-0000-0000F1060000}"/>
    <cellStyle name="Note 5 2 2" xfId="922" xr:uid="{00000000-0005-0000-0000-0000F2060000}"/>
    <cellStyle name="Note 5 2 2 2" xfId="1897" xr:uid="{00000000-0005-0000-0000-0000F3060000}"/>
    <cellStyle name="Note 5 2 3" xfId="1716" xr:uid="{00000000-0005-0000-0000-0000F4060000}"/>
    <cellStyle name="Note 5 3" xfId="923" xr:uid="{00000000-0005-0000-0000-0000F5060000}"/>
    <cellStyle name="Note 5 3 2" xfId="1570" xr:uid="{00000000-0005-0000-0000-0000F6060000}"/>
    <cellStyle name="Note 5 4" xfId="924" xr:uid="{00000000-0005-0000-0000-0000F7060000}"/>
    <cellStyle name="Note 5 4 2" xfId="1821" xr:uid="{00000000-0005-0000-0000-0000F8060000}"/>
    <cellStyle name="Note 6" xfId="925" xr:uid="{00000000-0005-0000-0000-0000F9060000}"/>
    <cellStyle name="Note 6 2" xfId="926" xr:uid="{00000000-0005-0000-0000-0000FA060000}"/>
    <cellStyle name="Note 6 2 2" xfId="1333" xr:uid="{00000000-0005-0000-0000-0000FB060000}"/>
    <cellStyle name="Note 6 2 3" xfId="2016" xr:uid="{00000000-0005-0000-0000-0000FC060000}"/>
    <cellStyle name="Note 6 3" xfId="1334" xr:uid="{00000000-0005-0000-0000-0000FD060000}"/>
    <cellStyle name="Note 6 4" xfId="1745" xr:uid="{00000000-0005-0000-0000-0000FE060000}"/>
    <cellStyle name="Note 7" xfId="927" xr:uid="{00000000-0005-0000-0000-0000FF060000}"/>
    <cellStyle name="Note 7 2" xfId="928" xr:uid="{00000000-0005-0000-0000-000000070000}"/>
    <cellStyle name="Note 7 2 2" xfId="1335" xr:uid="{00000000-0005-0000-0000-000001070000}"/>
    <cellStyle name="Note 7 2 3" xfId="2017" xr:uid="{00000000-0005-0000-0000-000002070000}"/>
    <cellStyle name="Note 7 3" xfId="1336" xr:uid="{00000000-0005-0000-0000-000003070000}"/>
    <cellStyle name="Note 7 4" xfId="1746" xr:uid="{00000000-0005-0000-0000-000004070000}"/>
    <cellStyle name="Note 8" xfId="1205" xr:uid="{00000000-0005-0000-0000-000005070000}"/>
    <cellStyle name="Note 8 2" xfId="1337" xr:uid="{00000000-0005-0000-0000-000006070000}"/>
    <cellStyle name="Number0DecimalStyle" xfId="929" xr:uid="{00000000-0005-0000-0000-000007070000}"/>
    <cellStyle name="Number0DecimalStyle 2" xfId="930" xr:uid="{00000000-0005-0000-0000-000008070000}"/>
    <cellStyle name="Number10DecimalStyle" xfId="931" xr:uid="{00000000-0005-0000-0000-000009070000}"/>
    <cellStyle name="Number1DecimalStyle" xfId="932" xr:uid="{00000000-0005-0000-0000-00000A070000}"/>
    <cellStyle name="Number2DecimalStyle" xfId="933" xr:uid="{00000000-0005-0000-0000-00000B070000}"/>
    <cellStyle name="Number2DecimalStyle 2" xfId="934" xr:uid="{00000000-0005-0000-0000-00000C070000}"/>
    <cellStyle name="Number3DecimalStyle" xfId="935" xr:uid="{00000000-0005-0000-0000-00000D070000}"/>
    <cellStyle name="Number4DecimalStyle" xfId="936" xr:uid="{00000000-0005-0000-0000-00000E070000}"/>
    <cellStyle name="Number5DecimalStyle" xfId="937" xr:uid="{00000000-0005-0000-0000-00000F070000}"/>
    <cellStyle name="Number6DecimalStyle" xfId="938" xr:uid="{00000000-0005-0000-0000-000010070000}"/>
    <cellStyle name="Number7DecimalStyle" xfId="939" xr:uid="{00000000-0005-0000-0000-000011070000}"/>
    <cellStyle name="Number8DecimalStyle" xfId="940" xr:uid="{00000000-0005-0000-0000-000012070000}"/>
    <cellStyle name="Number9DecimalStyle" xfId="941" xr:uid="{00000000-0005-0000-0000-000013070000}"/>
    <cellStyle name="numbers" xfId="942" xr:uid="{00000000-0005-0000-0000-000014070000}"/>
    <cellStyle name="Output 2" xfId="1071" xr:uid="{00000000-0005-0000-0000-000015070000}"/>
    <cellStyle name="Percent" xfId="2" builtinId="5"/>
    <cellStyle name="Percent 10" xfId="943" xr:uid="{00000000-0005-0000-0000-000017070000}"/>
    <cellStyle name="Percent 10 2" xfId="944" xr:uid="{00000000-0005-0000-0000-000018070000}"/>
    <cellStyle name="Percent 10 2 2" xfId="1571" xr:uid="{00000000-0005-0000-0000-000019070000}"/>
    <cellStyle name="Percent 10 2 2 2" xfId="1572" xr:uid="{00000000-0005-0000-0000-00001A070000}"/>
    <cellStyle name="Percent 10 2 3" xfId="1573" xr:uid="{00000000-0005-0000-0000-00001B070000}"/>
    <cellStyle name="Percent 10 2 4" xfId="1110" xr:uid="{00000000-0005-0000-0000-00001C070000}"/>
    <cellStyle name="Percent 10 3" xfId="945" xr:uid="{00000000-0005-0000-0000-00001D070000}"/>
    <cellStyle name="Percent 10 3 2" xfId="1574" xr:uid="{00000000-0005-0000-0000-00001E070000}"/>
    <cellStyle name="Percent 10 3 3" xfId="1176" xr:uid="{00000000-0005-0000-0000-00001F070000}"/>
    <cellStyle name="Percent 10 4" xfId="946" xr:uid="{00000000-0005-0000-0000-000020070000}"/>
    <cellStyle name="Percent 10 4 2" xfId="1575" xr:uid="{00000000-0005-0000-0000-000021070000}"/>
    <cellStyle name="Percent 10 4 3" xfId="1143" xr:uid="{00000000-0005-0000-0000-000022070000}"/>
    <cellStyle name="Percent 10 5" xfId="947" xr:uid="{00000000-0005-0000-0000-000023070000}"/>
    <cellStyle name="Percent 10 5 2" xfId="1817" xr:uid="{00000000-0005-0000-0000-000024070000}"/>
    <cellStyle name="Percent 10 6" xfId="1641" xr:uid="{00000000-0005-0000-0000-000025070000}"/>
    <cellStyle name="Percent 11" xfId="948" xr:uid="{00000000-0005-0000-0000-000026070000}"/>
    <cellStyle name="Percent 11 2" xfId="949" xr:uid="{00000000-0005-0000-0000-000027070000}"/>
    <cellStyle name="Percent 11 2 2" xfId="1338" xr:uid="{00000000-0005-0000-0000-000028070000}"/>
    <cellStyle name="Percent 11 2 3" xfId="1576" xr:uid="{00000000-0005-0000-0000-000029070000}"/>
    <cellStyle name="Percent 11 3" xfId="950" xr:uid="{00000000-0005-0000-0000-00002A070000}"/>
    <cellStyle name="Percent 11 3 2" xfId="1825" xr:uid="{00000000-0005-0000-0000-00002B070000}"/>
    <cellStyle name="Percent 11 4" xfId="1577" xr:uid="{00000000-0005-0000-0000-00002C070000}"/>
    <cellStyle name="Percent 12" xfId="951" xr:uid="{00000000-0005-0000-0000-00002D070000}"/>
    <cellStyle name="Percent 12 2" xfId="952" xr:uid="{00000000-0005-0000-0000-00002E070000}"/>
    <cellStyle name="Percent 12 2 2" xfId="1901" xr:uid="{00000000-0005-0000-0000-00002F070000}"/>
    <cellStyle name="Percent 12 3" xfId="1750" xr:uid="{00000000-0005-0000-0000-000030070000}"/>
    <cellStyle name="Percent 13" xfId="1186" xr:uid="{00000000-0005-0000-0000-000031070000}"/>
    <cellStyle name="Percent 13 2" xfId="1339" xr:uid="{00000000-0005-0000-0000-000032070000}"/>
    <cellStyle name="Percent 14" xfId="1340" xr:uid="{00000000-0005-0000-0000-000033070000}"/>
    <cellStyle name="Percent 14 2" xfId="1341" xr:uid="{00000000-0005-0000-0000-000034070000}"/>
    <cellStyle name="Percent 15" xfId="1342" xr:uid="{00000000-0005-0000-0000-000035070000}"/>
    <cellStyle name="Percent 16" xfId="1578" xr:uid="{00000000-0005-0000-0000-000036070000}"/>
    <cellStyle name="Percent 17" xfId="1579" xr:uid="{00000000-0005-0000-0000-000037070000}"/>
    <cellStyle name="Percent 18" xfId="1050" xr:uid="{00000000-0005-0000-0000-000038070000}"/>
    <cellStyle name="Percent 2" xfId="7" xr:uid="{00000000-0005-0000-0000-000039070000}"/>
    <cellStyle name="Percent 2 2" xfId="953" xr:uid="{00000000-0005-0000-0000-00003A070000}"/>
    <cellStyle name="Percent 2 3" xfId="954" xr:uid="{00000000-0005-0000-0000-00003B070000}"/>
    <cellStyle name="Percent 2 3 2" xfId="955" xr:uid="{00000000-0005-0000-0000-00003C070000}"/>
    <cellStyle name="Percent 2 3 2 2" xfId="956" xr:uid="{00000000-0005-0000-0000-00003D070000}"/>
    <cellStyle name="Percent 2 3 2 2 2" xfId="957" xr:uid="{00000000-0005-0000-0000-00003E070000}"/>
    <cellStyle name="Percent 2 3 2 2 2 2" xfId="958" xr:uid="{00000000-0005-0000-0000-00003F070000}"/>
    <cellStyle name="Percent 2 3 2 2 3" xfId="959" xr:uid="{00000000-0005-0000-0000-000040070000}"/>
    <cellStyle name="Percent 2 3 2 3" xfId="960" xr:uid="{00000000-0005-0000-0000-000041070000}"/>
    <cellStyle name="Percent 2 3 2 3 2" xfId="961" xr:uid="{00000000-0005-0000-0000-000042070000}"/>
    <cellStyle name="Percent 2 3 2 4" xfId="962" xr:uid="{00000000-0005-0000-0000-000043070000}"/>
    <cellStyle name="Percent 2 3 3" xfId="963" xr:uid="{00000000-0005-0000-0000-000044070000}"/>
    <cellStyle name="Percent 2 3 3 2" xfId="964" xr:uid="{00000000-0005-0000-0000-000045070000}"/>
    <cellStyle name="Percent 2 3 3 2 2" xfId="965" xr:uid="{00000000-0005-0000-0000-000046070000}"/>
    <cellStyle name="Percent 2 3 3 3" xfId="966" xr:uid="{00000000-0005-0000-0000-000047070000}"/>
    <cellStyle name="Percent 2 3 4" xfId="967" xr:uid="{00000000-0005-0000-0000-000048070000}"/>
    <cellStyle name="Percent 2 3 4 2" xfId="968" xr:uid="{00000000-0005-0000-0000-000049070000}"/>
    <cellStyle name="Percent 2 3 5" xfId="969" xr:uid="{00000000-0005-0000-0000-00004A070000}"/>
    <cellStyle name="Percent 2 3 6" xfId="970" xr:uid="{00000000-0005-0000-0000-00004B070000}"/>
    <cellStyle name="Percent 2 4" xfId="971" xr:uid="{00000000-0005-0000-0000-00004C070000}"/>
    <cellStyle name="Percent 2 4 2" xfId="972" xr:uid="{00000000-0005-0000-0000-00004D070000}"/>
    <cellStyle name="Percent 2 4 2 2" xfId="973" xr:uid="{00000000-0005-0000-0000-00004E070000}"/>
    <cellStyle name="Percent 2 4 2 2 2" xfId="974" xr:uid="{00000000-0005-0000-0000-00004F070000}"/>
    <cellStyle name="Percent 2 4 2 2 2 2" xfId="1884" xr:uid="{00000000-0005-0000-0000-000050070000}"/>
    <cellStyle name="Percent 2 4 2 2 3" xfId="1703" xr:uid="{00000000-0005-0000-0000-000051070000}"/>
    <cellStyle name="Percent 2 4 2 3" xfId="975" xr:uid="{00000000-0005-0000-0000-000052070000}"/>
    <cellStyle name="Percent 2 4 2 3 2" xfId="1949" xr:uid="{00000000-0005-0000-0000-000053070000}"/>
    <cellStyle name="Percent 2 4 2 4" xfId="976" xr:uid="{00000000-0005-0000-0000-000054070000}"/>
    <cellStyle name="Percent 2 4 2 4 2" xfId="1788" xr:uid="{00000000-0005-0000-0000-000055070000}"/>
    <cellStyle name="Percent 2 4 2 5" xfId="1626" xr:uid="{00000000-0005-0000-0000-000056070000}"/>
    <cellStyle name="Percent 2 4 3" xfId="977" xr:uid="{00000000-0005-0000-0000-000057070000}"/>
    <cellStyle name="Percent 2 4 3 2" xfId="1751" xr:uid="{00000000-0005-0000-0000-000058070000}"/>
    <cellStyle name="Percent 2 5" xfId="978" xr:uid="{00000000-0005-0000-0000-000059070000}"/>
    <cellStyle name="Percent 2 5 2" xfId="979" xr:uid="{00000000-0005-0000-0000-00005A070000}"/>
    <cellStyle name="Percent 2 5 2 2" xfId="980" xr:uid="{00000000-0005-0000-0000-00005B070000}"/>
    <cellStyle name="Percent 2 5 3" xfId="981" xr:uid="{00000000-0005-0000-0000-00005C070000}"/>
    <cellStyle name="Percent 2 5 3 2" xfId="982" xr:uid="{00000000-0005-0000-0000-00005D070000}"/>
    <cellStyle name="Percent 2 5 3 3" xfId="1113" xr:uid="{00000000-0005-0000-0000-00005E070000}"/>
    <cellStyle name="Percent 2 6" xfId="983" xr:uid="{00000000-0005-0000-0000-00005F070000}"/>
    <cellStyle name="Percent 2 7" xfId="984" xr:uid="{00000000-0005-0000-0000-000060070000}"/>
    <cellStyle name="Percent 2 7 2" xfId="985" xr:uid="{00000000-0005-0000-0000-000061070000}"/>
    <cellStyle name="Percent 2 7 3" xfId="1107" xr:uid="{00000000-0005-0000-0000-000062070000}"/>
    <cellStyle name="Percent 2 8" xfId="986" xr:uid="{00000000-0005-0000-0000-000063070000}"/>
    <cellStyle name="Percent 2 8 2" xfId="1178" xr:uid="{00000000-0005-0000-0000-000064070000}"/>
    <cellStyle name="Percent 3" xfId="987" xr:uid="{00000000-0005-0000-0000-000065070000}"/>
    <cellStyle name="Percent 3 2" xfId="988" xr:uid="{00000000-0005-0000-0000-000066070000}"/>
    <cellStyle name="Percent 3 2 2" xfId="989" xr:uid="{00000000-0005-0000-0000-000067070000}"/>
    <cellStyle name="Percent 3 3" xfId="990" xr:uid="{00000000-0005-0000-0000-000068070000}"/>
    <cellStyle name="Percent 4" xfId="991" xr:uid="{00000000-0005-0000-0000-000069070000}"/>
    <cellStyle name="Percent 4 2" xfId="1206" xr:uid="{00000000-0005-0000-0000-00006A070000}"/>
    <cellStyle name="Percent 4 2 2" xfId="1343" xr:uid="{00000000-0005-0000-0000-00006B070000}"/>
    <cellStyle name="Percent 4 3" xfId="1580" xr:uid="{00000000-0005-0000-0000-00006C070000}"/>
    <cellStyle name="Percent 4 4" xfId="1581" xr:uid="{00000000-0005-0000-0000-00006D070000}"/>
    <cellStyle name="Percent 5" xfId="992" xr:uid="{00000000-0005-0000-0000-00006E070000}"/>
    <cellStyle name="Percent 5 2" xfId="993" xr:uid="{00000000-0005-0000-0000-00006F070000}"/>
    <cellStyle name="Percent 5 2 2" xfId="994" xr:uid="{00000000-0005-0000-0000-000070070000}"/>
    <cellStyle name="Percent 5 2 2 2" xfId="995" xr:uid="{00000000-0005-0000-0000-000071070000}"/>
    <cellStyle name="Percent 5 2 2 2 2" xfId="996" xr:uid="{00000000-0005-0000-0000-000072070000}"/>
    <cellStyle name="Percent 5 2 2 3" xfId="997" xr:uid="{00000000-0005-0000-0000-000073070000}"/>
    <cellStyle name="Percent 5 2 3" xfId="998" xr:uid="{00000000-0005-0000-0000-000074070000}"/>
    <cellStyle name="Percent 5 2 3 2" xfId="999" xr:uid="{00000000-0005-0000-0000-000075070000}"/>
    <cellStyle name="Percent 5 2 3 2 2" xfId="1344" xr:uid="{00000000-0005-0000-0000-000076070000}"/>
    <cellStyle name="Percent 5 2 3 2 3" xfId="1971" xr:uid="{00000000-0005-0000-0000-000077070000}"/>
    <cellStyle name="Percent 5 2 3 3" xfId="1207" xr:uid="{00000000-0005-0000-0000-000078070000}"/>
    <cellStyle name="Percent 5 2 3 3 2" xfId="1345" xr:uid="{00000000-0005-0000-0000-000079070000}"/>
    <cellStyle name="Percent 5 2 3 4" xfId="1582" xr:uid="{00000000-0005-0000-0000-00007A070000}"/>
    <cellStyle name="Percent 5 2 3 4 2" xfId="1583" xr:uid="{00000000-0005-0000-0000-00007B070000}"/>
    <cellStyle name="Percent 5 2 3 5" xfId="1584" xr:uid="{00000000-0005-0000-0000-00007C070000}"/>
    <cellStyle name="Percent 5 2 4" xfId="1000" xr:uid="{00000000-0005-0000-0000-00007D070000}"/>
    <cellStyle name="Percent 5 3" xfId="1001" xr:uid="{00000000-0005-0000-0000-00007E070000}"/>
    <cellStyle name="Percent 5 3 2" xfId="1002" xr:uid="{00000000-0005-0000-0000-00007F070000}"/>
    <cellStyle name="Percent 5 3 2 2" xfId="1003" xr:uid="{00000000-0005-0000-0000-000080070000}"/>
    <cellStyle name="Percent 5 3 3" xfId="1004" xr:uid="{00000000-0005-0000-0000-000081070000}"/>
    <cellStyle name="Percent 5 4" xfId="1005" xr:uid="{00000000-0005-0000-0000-000082070000}"/>
    <cellStyle name="Percent 5 4 2" xfId="1006" xr:uid="{00000000-0005-0000-0000-000083070000}"/>
    <cellStyle name="Percent 5 5" xfId="1007" xr:uid="{00000000-0005-0000-0000-000084070000}"/>
    <cellStyle name="Percent 6" xfId="1008" xr:uid="{00000000-0005-0000-0000-000085070000}"/>
    <cellStyle name="Percent 6 2" xfId="1009" xr:uid="{00000000-0005-0000-0000-000086070000}"/>
    <cellStyle name="Percent 6 2 2" xfId="1010" xr:uid="{00000000-0005-0000-0000-000087070000}"/>
    <cellStyle name="Percent 6 2 2 2" xfId="1011" xr:uid="{00000000-0005-0000-0000-000088070000}"/>
    <cellStyle name="Percent 6 2 2 2 2" xfId="1012" xr:uid="{00000000-0005-0000-0000-000089070000}"/>
    <cellStyle name="Percent 6 2 2 2 2 2" xfId="1898" xr:uid="{00000000-0005-0000-0000-00008A070000}"/>
    <cellStyle name="Percent 6 2 2 2 3" xfId="1717" xr:uid="{00000000-0005-0000-0000-00008B070000}"/>
    <cellStyle name="Percent 6 2 2 3" xfId="1013" xr:uid="{00000000-0005-0000-0000-00008C070000}"/>
    <cellStyle name="Percent 6 2 2 3 2" xfId="1346" xr:uid="{00000000-0005-0000-0000-00008D070000}"/>
    <cellStyle name="Percent 6 2 2 3 3" xfId="1961" xr:uid="{00000000-0005-0000-0000-00008E070000}"/>
    <cellStyle name="Percent 6 2 2 4" xfId="1014" xr:uid="{00000000-0005-0000-0000-00008F070000}"/>
    <cellStyle name="Percent 6 2 2 4 2" xfId="1585" xr:uid="{00000000-0005-0000-0000-000090070000}"/>
    <cellStyle name="Percent 6 2 2 5" xfId="1586" xr:uid="{00000000-0005-0000-0000-000091070000}"/>
    <cellStyle name="Percent 6 2 3" xfId="1208" xr:uid="{00000000-0005-0000-0000-000092070000}"/>
    <cellStyle name="Percent 6 2 3 2" xfId="1347" xr:uid="{00000000-0005-0000-0000-000093070000}"/>
    <cellStyle name="Percent 6 2 4" xfId="1209" xr:uid="{00000000-0005-0000-0000-000094070000}"/>
    <cellStyle name="Percent 6 2 4 2" xfId="1348" xr:uid="{00000000-0005-0000-0000-000095070000}"/>
    <cellStyle name="Percent 6 2 5" xfId="1587" xr:uid="{00000000-0005-0000-0000-000096070000}"/>
    <cellStyle name="Percent 6 2 5 2" xfId="1588" xr:uid="{00000000-0005-0000-0000-000097070000}"/>
    <cellStyle name="Percent 6 2 6" xfId="1589" xr:uid="{00000000-0005-0000-0000-000098070000}"/>
    <cellStyle name="Percent 6 3" xfId="1015" xr:uid="{00000000-0005-0000-0000-000099070000}"/>
    <cellStyle name="Percent 6 3 2" xfId="1016" xr:uid="{00000000-0005-0000-0000-00009A070000}"/>
    <cellStyle name="Percent 6 3 2 2" xfId="1349" xr:uid="{00000000-0005-0000-0000-00009B070000}"/>
    <cellStyle name="Percent 6 3 2 3" xfId="1975" xr:uid="{00000000-0005-0000-0000-00009C070000}"/>
    <cellStyle name="Percent 6 3 3" xfId="1210" xr:uid="{00000000-0005-0000-0000-00009D070000}"/>
    <cellStyle name="Percent 6 3 3 2" xfId="1350" xr:uid="{00000000-0005-0000-0000-00009E070000}"/>
    <cellStyle name="Percent 6 3 4" xfId="1590" xr:uid="{00000000-0005-0000-0000-00009F070000}"/>
    <cellStyle name="Percent 6 3 4 2" xfId="1591" xr:uid="{00000000-0005-0000-0000-0000A0070000}"/>
    <cellStyle name="Percent 6 3 5" xfId="1592" xr:uid="{00000000-0005-0000-0000-0000A1070000}"/>
    <cellStyle name="Percent 6 4" xfId="1593" xr:uid="{00000000-0005-0000-0000-0000A2070000}"/>
    <cellStyle name="Percent 6 5" xfId="1594" xr:uid="{00000000-0005-0000-0000-0000A3070000}"/>
    <cellStyle name="Percent 6 5 2" xfId="1595" xr:uid="{00000000-0005-0000-0000-0000A4070000}"/>
    <cellStyle name="Percent 6 6" xfId="1596" xr:uid="{00000000-0005-0000-0000-0000A5070000}"/>
    <cellStyle name="Percent 7" xfId="1017" xr:uid="{00000000-0005-0000-0000-0000A6070000}"/>
    <cellStyle name="Percent 7 2" xfId="1018" xr:uid="{00000000-0005-0000-0000-0000A7070000}"/>
    <cellStyle name="Percent 7 2 2" xfId="1019" xr:uid="{00000000-0005-0000-0000-0000A8070000}"/>
    <cellStyle name="Percent 7 2 2 2" xfId="1020" xr:uid="{00000000-0005-0000-0000-0000A9070000}"/>
    <cellStyle name="Percent 7 2 2 2 2" xfId="1899" xr:uid="{00000000-0005-0000-0000-0000AA070000}"/>
    <cellStyle name="Percent 7 2 2 3" xfId="1718" xr:uid="{00000000-0005-0000-0000-0000AB070000}"/>
    <cellStyle name="Percent 7 2 3" xfId="1021" xr:uid="{00000000-0005-0000-0000-0000AC070000}"/>
    <cellStyle name="Percent 7 2 3 2" xfId="1351" xr:uid="{00000000-0005-0000-0000-0000AD070000}"/>
    <cellStyle name="Percent 7 2 3 3" xfId="1962" xr:uid="{00000000-0005-0000-0000-0000AE070000}"/>
    <cellStyle name="Percent 7 2 4" xfId="1022" xr:uid="{00000000-0005-0000-0000-0000AF070000}"/>
    <cellStyle name="Percent 7 2 4 2" xfId="1597" xr:uid="{00000000-0005-0000-0000-0000B0070000}"/>
    <cellStyle name="Percent 7 2 5" xfId="1598" xr:uid="{00000000-0005-0000-0000-0000B1070000}"/>
    <cellStyle name="Percent 7 3" xfId="1211" xr:uid="{00000000-0005-0000-0000-0000B2070000}"/>
    <cellStyle name="Percent 7 3 2" xfId="1352" xr:uid="{00000000-0005-0000-0000-0000B3070000}"/>
    <cellStyle name="Percent 7 4" xfId="1212" xr:uid="{00000000-0005-0000-0000-0000B4070000}"/>
    <cellStyle name="Percent 7 4 2" xfId="1353" xr:uid="{00000000-0005-0000-0000-0000B5070000}"/>
    <cellStyle name="Percent 7 5" xfId="1599" xr:uid="{00000000-0005-0000-0000-0000B6070000}"/>
    <cellStyle name="Percent 7 5 2" xfId="1600" xr:uid="{00000000-0005-0000-0000-0000B7070000}"/>
    <cellStyle name="Percent 7 6" xfId="1601" xr:uid="{00000000-0005-0000-0000-0000B8070000}"/>
    <cellStyle name="Percent 8" xfId="1023" xr:uid="{00000000-0005-0000-0000-0000B9070000}"/>
    <cellStyle name="Percent 8 2" xfId="1024" xr:uid="{00000000-0005-0000-0000-0000BA070000}"/>
    <cellStyle name="Percent 8 2 2" xfId="1025" xr:uid="{00000000-0005-0000-0000-0000BB070000}"/>
    <cellStyle name="Percent 8 2 2 2" xfId="1026" xr:uid="{00000000-0005-0000-0000-0000BC070000}"/>
    <cellStyle name="Percent 8 2 2 2 2" xfId="1886" xr:uid="{00000000-0005-0000-0000-0000BD070000}"/>
    <cellStyle name="Percent 8 2 2 3" xfId="1705" xr:uid="{00000000-0005-0000-0000-0000BE070000}"/>
    <cellStyle name="Percent 8 2 3" xfId="1027" xr:uid="{00000000-0005-0000-0000-0000BF070000}"/>
    <cellStyle name="Percent 8 2 3 2" xfId="1354" xr:uid="{00000000-0005-0000-0000-0000C0070000}"/>
    <cellStyle name="Percent 8 2 3 3" xfId="1952" xr:uid="{00000000-0005-0000-0000-0000C1070000}"/>
    <cellStyle name="Percent 8 2 4" xfId="1028" xr:uid="{00000000-0005-0000-0000-0000C2070000}"/>
    <cellStyle name="Percent 8 2 4 2" xfId="1602" xr:uid="{00000000-0005-0000-0000-0000C3070000}"/>
    <cellStyle name="Percent 8 2 5" xfId="1603" xr:uid="{00000000-0005-0000-0000-0000C4070000}"/>
    <cellStyle name="Percent 8 3" xfId="1029" xr:uid="{00000000-0005-0000-0000-0000C5070000}"/>
    <cellStyle name="Percent 8 3 2" xfId="1030" xr:uid="{00000000-0005-0000-0000-0000C6070000}"/>
    <cellStyle name="Percent 8 3 2 2" xfId="1885" xr:uid="{00000000-0005-0000-0000-0000C7070000}"/>
    <cellStyle name="Percent 8 3 3" xfId="1704" xr:uid="{00000000-0005-0000-0000-0000C8070000}"/>
    <cellStyle name="Percent 8 4" xfId="1031" xr:uid="{00000000-0005-0000-0000-0000C9070000}"/>
    <cellStyle name="Percent 8 4 2" xfId="1355" xr:uid="{00000000-0005-0000-0000-0000CA070000}"/>
    <cellStyle name="Percent 8 4 3" xfId="1951" xr:uid="{00000000-0005-0000-0000-0000CB070000}"/>
    <cellStyle name="Percent 8 5" xfId="1032" xr:uid="{00000000-0005-0000-0000-0000CC070000}"/>
    <cellStyle name="Percent 8 5 2" xfId="1604" xr:uid="{00000000-0005-0000-0000-0000CD070000}"/>
    <cellStyle name="Percent 8 6" xfId="1605" xr:uid="{00000000-0005-0000-0000-0000CE070000}"/>
    <cellStyle name="Percent 9" xfId="1033" xr:uid="{00000000-0005-0000-0000-0000CF070000}"/>
    <cellStyle name="Percent 9 2" xfId="1034" xr:uid="{00000000-0005-0000-0000-0000D0070000}"/>
    <cellStyle name="Percent 9 2 2" xfId="1035" xr:uid="{00000000-0005-0000-0000-0000D1070000}"/>
    <cellStyle name="Percent 9 2 3" xfId="1036" xr:uid="{00000000-0005-0000-0000-0000D2070000}"/>
    <cellStyle name="Percent 9 2 3 2" xfId="1887" xr:uid="{00000000-0005-0000-0000-0000D3070000}"/>
    <cellStyle name="Percent 9 2 4" xfId="1706" xr:uid="{00000000-0005-0000-0000-0000D4070000}"/>
    <cellStyle name="Percent 9 3" xfId="1037" xr:uid="{00000000-0005-0000-0000-0000D5070000}"/>
    <cellStyle name="Percent 9 3 2" xfId="1953" xr:uid="{00000000-0005-0000-0000-0000D6070000}"/>
    <cellStyle name="Percent 9 4" xfId="1038" xr:uid="{00000000-0005-0000-0000-0000D7070000}"/>
    <cellStyle name="Percent 9 4 2" xfId="1781" xr:uid="{00000000-0005-0000-0000-0000D8070000}"/>
    <cellStyle name="Percent 9 5" xfId="1619" xr:uid="{00000000-0005-0000-0000-0000D9070000}"/>
    <cellStyle name="Proposed" xfId="1039" xr:uid="{00000000-0005-0000-0000-0000DA070000}"/>
    <cellStyle name="Sheet Title" xfId="1040" xr:uid="{00000000-0005-0000-0000-0000DB070000}"/>
    <cellStyle name="STYLE1" xfId="1041" xr:uid="{00000000-0005-0000-0000-0000DC070000}"/>
    <cellStyle name="TextStyle" xfId="1042" xr:uid="{00000000-0005-0000-0000-0000DD070000}"/>
    <cellStyle name="Title" xfId="1046" builtinId="15" customBuiltin="1"/>
    <cellStyle name="Total 2" xfId="1043" xr:uid="{00000000-0005-0000-0000-0000DF070000}"/>
    <cellStyle name="Total 2 2" xfId="1044" xr:uid="{00000000-0005-0000-0000-0000E0070000}"/>
    <cellStyle name="Total 2 2 2" xfId="1045" xr:uid="{00000000-0005-0000-0000-0000E1070000}"/>
    <cellStyle name="Total 3" xfId="1077" xr:uid="{00000000-0005-0000-0000-0000E2070000}"/>
    <cellStyle name="Warning Text 2" xfId="1075" xr:uid="{00000000-0005-0000-0000-0000E3070000}"/>
  </cellStyles>
  <dxfs count="2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l-server3\dal_data1\85180\0401\SS99\C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IESH\Desktop\TEMP\PORS_Val1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3013\2011\VAL\Val_Fin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505KRS\AMEM\ActiveReplicationResult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IESH\Desktop\TEMP\JSRS_Val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IESH\Desktop\TEMP\KRS_Val16_NewAssumptions_UPDATE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462NYC\2012\Report\Fire\NYCFire_Experience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505\2019\GASB\GASB7475\KRS%20GASB7475%20FYE2018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3505\2017\Cons\Budget\OPEBSummary_KRS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BTABLE"/>
      <sheetName val="RND960"/>
      <sheetName val="RND989"/>
      <sheetName val="RND889"/>
      <sheetName val="EXH I"/>
      <sheetName val="EXH II"/>
      <sheetName val="EXH III"/>
      <sheetName val="EXHA"/>
      <sheetName val="EXHB"/>
      <sheetName val="EXHB-AGY"/>
      <sheetName val="SCH1I"/>
      <sheetName val="SCH1M"/>
      <sheetName val="SCH1S"/>
      <sheetName val="SCH1R"/>
      <sheetName val="SCH1D"/>
      <sheetName val="SCH1E"/>
      <sheetName val="SCH 2"/>
      <sheetName val="SCH3"/>
      <sheetName val="N"/>
      <sheetName val="TRSNEWS"/>
      <sheetName val="TRSNEWS (2)"/>
      <sheetName val="Sheet1"/>
      <sheetName val="SCH1B"/>
      <sheetName val="SCH4 "/>
      <sheetName val="SCH 5"/>
      <sheetName val="SCH6"/>
      <sheetName val="EXHB-AGY (2)"/>
      <sheetName val="EXHC"/>
      <sheetName val="Module2"/>
      <sheetName val="TRSNEWS 960"/>
      <sheetName val="TRSNEWS 98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ngSheetOutputTable"/>
      <sheetName val="Docvariables"/>
      <sheetName val="Input Active"/>
      <sheetName val="Input Retiree"/>
      <sheetName val="INPUT Assets"/>
      <sheetName val="INPUT-AgeSvcRaw"/>
      <sheetName val="RTW Analysis"/>
      <sheetName val="Main"/>
      <sheetName val="GainLoss"/>
      <sheetName val="GALO"/>
      <sheetName val="GainLoss_UALBase"/>
      <sheetName val="GainLoss Exhibit"/>
      <sheetName val="Exec Summ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Input RTW"/>
      <sheetName val="T14"/>
      <sheetName val="T15"/>
      <sheetName val="T16"/>
      <sheetName val="T17"/>
      <sheetName val="T17A"/>
      <sheetName val="T18"/>
      <sheetName val="T19"/>
      <sheetName val="Chart Fund% Page 5"/>
      <sheetName val="Chart AVA vs AAL Page 5"/>
      <sheetName val="Chart AVA vs MVA Page 6"/>
      <sheetName val="PORS - PostRet Qx"/>
      <sheetName val="PORS - PreRet Qx"/>
      <sheetName val="PORS -Hx"/>
      <sheetName val="PORS - Wx - Service Based"/>
      <sheetName val="PORS - Rx - Age Based"/>
      <sheetName val="PORS - Rx - Service Based"/>
      <sheetName val="PORS - Salary"/>
      <sheetName val="Sheet2"/>
    </sheetNames>
    <sheetDataSet>
      <sheetData sheetId="0"/>
      <sheetData sheetId="1">
        <row r="6">
          <cell r="B6">
            <v>40725</v>
          </cell>
        </row>
      </sheetData>
      <sheetData sheetId="2"/>
      <sheetData sheetId="3"/>
      <sheetData sheetId="4"/>
      <sheetData sheetId="5"/>
      <sheetData sheetId="6"/>
      <sheetData sheetId="7">
        <row r="8">
          <cell r="B8">
            <v>41091</v>
          </cell>
        </row>
        <row r="26">
          <cell r="B26">
            <v>971100758.26999605</v>
          </cell>
        </row>
        <row r="50">
          <cell r="B50">
            <v>227747206</v>
          </cell>
        </row>
        <row r="54">
          <cell r="B54">
            <v>42234407</v>
          </cell>
        </row>
        <row r="58">
          <cell r="B58">
            <v>13947492</v>
          </cell>
        </row>
        <row r="61">
          <cell r="B61">
            <v>19537127.545674998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ngSheetOutputTable"/>
      <sheetName val="Mergefields"/>
      <sheetName val="1"/>
      <sheetName val="1a"/>
      <sheetName val="Print Macro"/>
      <sheetName val="Input AMEM8"/>
      <sheetName val="Input RBVal"/>
      <sheetName val="MAIN"/>
      <sheetName val="Avg Age-Svc"/>
      <sheetName val="EXHI"/>
      <sheetName val="EXHII"/>
      <sheetName val="SCH1R"/>
      <sheetName val="Exec Summ"/>
      <sheetName val="T1"/>
      <sheetName val="T2"/>
      <sheetName val="T3"/>
      <sheetName val="T4"/>
      <sheetName val="T5"/>
      <sheetName val="T6"/>
      <sheetName val="T7"/>
      <sheetName val="T8a"/>
      <sheetName val="T8b"/>
      <sheetName val="T9"/>
      <sheetName val="T10"/>
      <sheetName val="T11"/>
      <sheetName val="T12"/>
      <sheetName val="T13"/>
      <sheetName val="T14a"/>
      <sheetName val="T14b"/>
      <sheetName val="T14c"/>
      <sheetName val="T15"/>
      <sheetName val="T16"/>
      <sheetName val="T17"/>
      <sheetName val="T18"/>
      <sheetName val="T19"/>
      <sheetName val="T20"/>
      <sheetName val="Age Svc Input"/>
      <sheetName val="DROP_PLS"/>
      <sheetName val="calculations"/>
      <sheetName val="Investment Returns"/>
      <sheetName val="GainsLosses"/>
      <sheetName val="gainloss"/>
      <sheetName val="funded ratio in survey"/>
      <sheetName val="T4a(not used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1">
          <cell r="B11">
            <v>115252828399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1">
          <cell r="A1" t="str">
            <v xml:space="preserve">Actuarial Valuation as of </v>
          </cell>
          <cell r="D1">
            <v>0</v>
          </cell>
        </row>
      </sheetData>
      <sheetData sheetId="39"/>
      <sheetData sheetId="40"/>
      <sheetData sheetId="41"/>
      <sheetData sheetId="42"/>
      <sheetData sheetId="4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D_Data"/>
      <sheetName val="DocVariables"/>
      <sheetName val="ActPRN Haz"/>
      <sheetName val="ActPRN NH"/>
      <sheetName val="ExecutiveSummary SPRS"/>
      <sheetName val="AL SPRS"/>
      <sheetName val="NC SPRS"/>
      <sheetName val="PVB PSRS"/>
      <sheetName val="ARC"/>
      <sheetName val="ExecutiveSummary KERS"/>
      <sheetName val="AL KERS"/>
      <sheetName val="NC KERS"/>
      <sheetName val="PVB KERS"/>
      <sheetName val="ExecutiveSummary CERS"/>
      <sheetName val="AL CERS"/>
      <sheetName val="NC CERS"/>
      <sheetName val="PVB CERS"/>
      <sheetName val="Replication_Summary"/>
      <sheetName val="GainLoss"/>
      <sheetName val="GainLossByType"/>
      <sheetName val="Assets1"/>
      <sheetName val="Assets2"/>
      <sheetName val="AVA"/>
      <sheetName val="AssetHistory"/>
      <sheetName val="FRSummary"/>
      <sheetName val="ContribSummary"/>
      <sheetName val="DataSummary"/>
      <sheetName val="Recon"/>
      <sheetName val="NewRet"/>
      <sheetName val="RetByType"/>
      <sheetName val="RetByTypeInput"/>
      <sheetName val="NewRetByAmount"/>
      <sheetName val="AgeSvc"/>
      <sheetName val="AgeSvc_Sal"/>
      <sheetName val="ActHist"/>
      <sheetName val="SummDV"/>
      <sheetName val="SummRet"/>
      <sheetName val="ProjBenPmt10Yr"/>
      <sheetName val="HistoryOfRefunds"/>
      <sheetName val="FundingProgress"/>
      <sheetName val="SolvencyTest"/>
      <sheetName val="GASB_ERContrib"/>
      <sheetName val="NPO"/>
      <sheetName val="Notes"/>
      <sheetName val="Ret"/>
      <sheetName val="Term"/>
      <sheetName val="Dis"/>
      <sheetName val="Qx"/>
      <sheetName val="Sal"/>
      <sheetName val="OptForms"/>
      <sheetName val="SuppStudy"/>
      <sheetName val="Inputs"/>
      <sheetName val="APB"/>
      <sheetName val="Sheet1"/>
    </sheetNames>
    <sheetDataSet>
      <sheetData sheetId="0"/>
      <sheetData sheetId="1">
        <row r="2">
          <cell r="B2" t="str">
            <v>Kentucky Retirement Systems (KRS)</v>
          </cell>
        </row>
        <row r="10">
          <cell r="B10">
            <v>320904267</v>
          </cell>
        </row>
        <row r="11">
          <cell r="B11">
            <v>312384696</v>
          </cell>
        </row>
        <row r="12">
          <cell r="B12">
            <v>314417000</v>
          </cell>
        </row>
        <row r="13">
          <cell r="B13">
            <v>298574600</v>
          </cell>
        </row>
        <row r="15">
          <cell r="B15" t="e">
            <v>#REF!</v>
          </cell>
        </row>
        <row r="16">
          <cell r="B16">
            <v>368083104</v>
          </cell>
        </row>
        <row r="18">
          <cell r="B18">
            <v>45551469.359999999</v>
          </cell>
        </row>
        <row r="19">
          <cell r="B19" t="e">
            <v>#REF!</v>
          </cell>
        </row>
      </sheetData>
      <sheetData sheetId="2">
        <row r="3">
          <cell r="G3">
            <v>908</v>
          </cell>
        </row>
      </sheetData>
      <sheetData sheetId="3">
        <row r="3">
          <cell r="G3">
            <v>37779</v>
          </cell>
        </row>
      </sheetData>
      <sheetData sheetId="4">
        <row r="30">
          <cell r="I30">
            <v>45551469.359999999</v>
          </cell>
        </row>
      </sheetData>
      <sheetData sheetId="5">
        <row r="19">
          <cell r="H19">
            <v>140109.65</v>
          </cell>
        </row>
      </sheetData>
      <sheetData sheetId="6">
        <row r="19">
          <cell r="H19">
            <v>0.17630367000000002</v>
          </cell>
        </row>
      </sheetData>
      <sheetData sheetId="7">
        <row r="19">
          <cell r="H19">
            <v>211540.04500000001</v>
          </cell>
        </row>
      </sheetData>
      <sheetData sheetId="8"/>
      <sheetData sheetId="9">
        <row r="30">
          <cell r="I30">
            <v>1529248873.19998</v>
          </cell>
        </row>
      </sheetData>
      <sheetData sheetId="10">
        <row r="19">
          <cell r="H19">
            <v>3277864.6169999996</v>
          </cell>
        </row>
      </sheetData>
      <sheetData sheetId="11">
        <row r="19">
          <cell r="H19">
            <v>8.9579389999999995E-2</v>
          </cell>
        </row>
      </sheetData>
      <sheetData sheetId="12">
        <row r="19">
          <cell r="H19">
            <v>4451377.26</v>
          </cell>
        </row>
      </sheetData>
      <sheetData sheetId="13">
        <row r="30">
          <cell r="I30">
            <v>2352762093.959981</v>
          </cell>
        </row>
      </sheetData>
      <sheetData sheetId="14">
        <row r="19">
          <cell r="H19">
            <v>4300319.3130000001</v>
          </cell>
        </row>
      </sheetData>
      <sheetData sheetId="15">
        <row r="19">
          <cell r="H19">
            <v>7.7774229999999986E-2</v>
          </cell>
        </row>
      </sheetData>
      <sheetData sheetId="16">
        <row r="19">
          <cell r="H19">
            <v>5774343.6380000003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ngSheetOutputTable"/>
      <sheetName val="Main"/>
      <sheetName val="Active Input"/>
      <sheetName val="Ret and Other Inputs"/>
      <sheetName val="VT Input"/>
      <sheetName val="INPUT Assets"/>
      <sheetName val="INPUT-AgeSvcRaw"/>
      <sheetName val="INPUT - Benefit Amounts"/>
      <sheetName val="RTW Analysis"/>
      <sheetName val="GainLoss"/>
      <sheetName val="Exec Summ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6"/>
      <sheetName val="T17"/>
      <sheetName val="Chart Fund% Page 5"/>
      <sheetName val="Chart AVA vs AAL Page 5"/>
      <sheetName val="Chart AVA vs MVA Page 6"/>
    </sheetNames>
    <sheetDataSet>
      <sheetData sheetId="0"/>
      <sheetData sheetId="1">
        <row r="8">
          <cell r="B8" t="str">
            <v>South Carolina JSRS</v>
          </cell>
        </row>
        <row r="9">
          <cell r="B9">
            <v>3285</v>
          </cell>
        </row>
        <row r="10">
          <cell r="B10" t="str">
            <v>SC</v>
          </cell>
        </row>
        <row r="13">
          <cell r="B13" t="str">
            <v>Judges</v>
          </cell>
        </row>
        <row r="14">
          <cell r="B14" t="str">
            <v>EAN</v>
          </cell>
        </row>
        <row r="31">
          <cell r="B31" t="str">
            <v>C</v>
          </cell>
        </row>
        <row r="32">
          <cell r="B32">
            <v>0.03</v>
          </cell>
        </row>
        <row r="33">
          <cell r="B33" t="str">
            <v>AUTO</v>
          </cell>
        </row>
        <row r="34">
          <cell r="B34" t="str">
            <v>NO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(2)"/>
      <sheetName val="FinancingSheetOutputTable"/>
      <sheetName val="DocVariable"/>
      <sheetName val="STMT of NP"/>
      <sheetName val="CHG in NP-PEN"/>
      <sheetName val="INPUT Assets"/>
      <sheetName val="ActPRN Haz"/>
      <sheetName val="ActPRN NH"/>
      <sheetName val="Input Active"/>
      <sheetName val="RBPrnFiles"/>
      <sheetName val="Input Retiree"/>
      <sheetName val="Input TERI_RTW"/>
      <sheetName val="INPUT-AgeSvcRaw"/>
      <sheetName val="RTW Analysis"/>
      <sheetName val="GainLoss_UALBase"/>
      <sheetName val="GainLoss Exhibit"/>
      <sheetName val="GALO"/>
      <sheetName val="GainLoss"/>
      <sheetName val="Main"/>
      <sheetName val="Budget"/>
      <sheetName val="CERS Exhibit"/>
      <sheetName val="Admin Expenses"/>
      <sheetName val="Exec Summ"/>
      <sheetName val="T1"/>
      <sheetName val="T2"/>
      <sheetName val="T3"/>
      <sheetName val="T4"/>
      <sheetName val="T5"/>
      <sheetName val="T6"/>
      <sheetName val="T7"/>
      <sheetName val="AVA.KERSNH"/>
      <sheetName val="AVA.KERSHz"/>
      <sheetName val="AVA.CERSNH"/>
      <sheetName val="AVA.CERSHz"/>
      <sheetName val="AVA.SPRS"/>
      <sheetName val="T8"/>
      <sheetName val="T8 (2)"/>
      <sheetName val="T9"/>
      <sheetName val="T10"/>
      <sheetName val="T10B"/>
      <sheetName val="T11"/>
      <sheetName val="T12"/>
      <sheetName val="T13"/>
      <sheetName val="T14"/>
      <sheetName val="T15"/>
      <sheetName val="T16"/>
      <sheetName val="T17"/>
      <sheetName val="T17A"/>
      <sheetName val="T18"/>
      <sheetName val="T19"/>
      <sheetName val="T18A(Gender)"/>
      <sheetName val="T20"/>
      <sheetName val="Chart Fund% Page 5"/>
      <sheetName val="Chart AVA vs AAL Page 5"/>
      <sheetName val="Chart AVA vs MVA Page 6"/>
      <sheetName val="SCRS - PostRet Qx"/>
      <sheetName val="SCRS - PreRet Qx"/>
      <sheetName val="SCRS -Hx"/>
      <sheetName val="SCRS - Wx - TCH_M"/>
      <sheetName val="SCRS - Wx - TCH_F"/>
      <sheetName val="SCRS -Wx - GEN_M"/>
      <sheetName val="SCRS -Wx - GEN_F"/>
      <sheetName val="SCRS - Rx - Age Based"/>
      <sheetName val="SCRS - Rx - Service Based"/>
      <sheetName val="SCRS - Salary"/>
      <sheetName val="Sheet1"/>
    </sheetNames>
    <sheetDataSet>
      <sheetData sheetId="0"/>
      <sheetData sheetId="1"/>
      <sheetData sheetId="2">
        <row r="5">
          <cell r="B5">
            <v>42552</v>
          </cell>
        </row>
        <row r="6">
          <cell r="B6">
            <v>42186</v>
          </cell>
        </row>
        <row r="7">
          <cell r="B7">
            <v>2016</v>
          </cell>
        </row>
        <row r="9">
          <cell r="B9">
            <v>0.03</v>
          </cell>
        </row>
        <row r="20">
          <cell r="B20">
            <v>0.57975660850820421</v>
          </cell>
        </row>
        <row r="25">
          <cell r="B25">
            <v>27365921000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13309386419.282913</v>
          </cell>
        </row>
        <row r="35">
          <cell r="B35">
            <v>0</v>
          </cell>
        </row>
        <row r="38">
          <cell r="B38">
            <v>17093759121.643616</v>
          </cell>
        </row>
        <row r="45">
          <cell r="B45">
            <v>0</v>
          </cell>
        </row>
        <row r="52">
          <cell r="B52">
            <v>7447442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">
          <cell r="B3">
            <v>42552</v>
          </cell>
          <cell r="H3">
            <v>42186</v>
          </cell>
        </row>
        <row r="9">
          <cell r="B9">
            <v>5.2499999999999998E-2</v>
          </cell>
        </row>
        <row r="13">
          <cell r="B13">
            <v>0.05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rgeFields"/>
      <sheetName val="BasicInformation"/>
      <sheetName val="XMLRet2Yr"/>
      <sheetName val="XMLRet10Yr"/>
      <sheetName val="XMLAct2Yr"/>
      <sheetName val="XMLAct10Yr"/>
      <sheetName val="XMLAct2YrWTC"/>
      <sheetName val="XMLAct10YrWTC"/>
      <sheetName val="XMLSal2Yr"/>
      <sheetName val="XMLSal10Yr"/>
      <sheetName val="XMLOT2Yr"/>
      <sheetName val="XMLOT10Yr"/>
      <sheetName val="XMLOT2YrRet"/>
      <sheetName val="XMLOT10YrRet"/>
      <sheetName val="XMLOT2YrDis"/>
      <sheetName val="XMLOT10YrDis"/>
      <sheetName val="LogDecrements"/>
      <sheetName val="Overview"/>
      <sheetName val="RetMort"/>
      <sheetName val="Withdrawal"/>
      <sheetName val="Retirement"/>
      <sheetName val="ActMort"/>
      <sheetName val="Disability"/>
      <sheetName val="Salary"/>
      <sheetName val="Overtime"/>
      <sheetName val="SelUltWxRaw"/>
      <sheetName val="Salary Work"/>
      <sheetName val="Rate development"/>
      <sheetName val="Rate development 2 year"/>
      <sheetName val="SalAnalysis"/>
      <sheetName val="Sw M&amp;F 10"/>
      <sheetName val="Sw M&amp;F 02"/>
      <sheetName val="Sw Male"/>
      <sheetName val="Sw Female"/>
      <sheetName val="Hx Ord M&amp;F 02"/>
      <sheetName val="Hx Ord M&amp;F 10"/>
      <sheetName val="Hx Ord Male"/>
      <sheetName val="Hx Ord Female"/>
      <sheetName val="Hx Duty M&amp;F 02"/>
      <sheetName val="Hx Duty M&amp;F 10"/>
      <sheetName val="Hx Duty Male"/>
      <sheetName val="Hx Duty Female"/>
      <sheetName val="Qx Pre M&amp;F 02"/>
      <sheetName val="Qx Pre Male 02"/>
      <sheetName val="Qx Pre Female 02"/>
      <sheetName val="Qx Pre M&amp;F 10"/>
      <sheetName val="Qx Pre Male 10"/>
      <sheetName val="Qx Pre Female 10"/>
      <sheetName val="Qx Pre Acc M&amp;F 02"/>
      <sheetName val="Qx Pre Acc Male 02"/>
      <sheetName val="Qx Pre Acc Female 02"/>
      <sheetName val="Qx Pre Acc M&amp;F 10"/>
      <sheetName val="Qx Pre Acc Male 10"/>
      <sheetName val="Qx Pre Acc Female 10"/>
      <sheetName val="Rx Age Based Only - M&amp;F 2Yr"/>
      <sheetName val="Rx Age Based Only - M&amp;F 10Yr"/>
      <sheetName val="Rx Male - Age Based"/>
      <sheetName val="Rx Female - Age Based"/>
      <sheetName val="AgeServVal"/>
      <sheetName val="AgeServDec"/>
      <sheetName val="Sx &amp; Sb"/>
      <sheetName val="Wx &amp; Sw"/>
      <sheetName val="Rx"/>
      <sheetName val="ERx"/>
      <sheetName val="Hx"/>
      <sheetName val="QxA"/>
      <sheetName val="QxR"/>
      <sheetName val="Rx Age Based Only - 1st Elig 02"/>
      <sheetName val="Rx Age Based Only - 2nd Elig 02"/>
      <sheetName val="Rx Age Based Only - Ultimate 02"/>
      <sheetName val="Rx Age Based Only - 1st Elig 10"/>
      <sheetName val="Rx Age Based Only - 2nd Elig 10"/>
      <sheetName val="Rx Age Based Only - Ultimate 10"/>
      <sheetName val="DutyDisActual"/>
      <sheetName val="Active Qx T12 NoWTC"/>
      <sheetName val="Active Qx T12 WTC"/>
      <sheetName val="Active Qx T3"/>
      <sheetName val="Salary Scale"/>
      <sheetName val="Overtime (2)"/>
      <sheetName val="Withdraw Qx"/>
      <sheetName val="FAS Adjustment Factors"/>
      <sheetName val="Proposed 2012 Retire Qx"/>
      <sheetName val="Salary (2)"/>
    </sheetNames>
    <sheetDataSet>
      <sheetData sheetId="0">
        <row r="8">
          <cell r="A8" t="str">
            <v>NEW YORK FIRE DEPARTMENT PENSION FUND</v>
          </cell>
        </row>
        <row r="9">
          <cell r="A9" t="str">
            <v xml:space="preserve">2-YEAR PERIOD ENDING 6/30/2011 </v>
          </cell>
        </row>
        <row r="10">
          <cell r="A10" t="str">
            <v xml:space="preserve">10-YEAR PERIOD ENDING 6/30/2011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B8" t="str">
            <v>2002ex</v>
          </cell>
          <cell r="C8">
            <v>2902</v>
          </cell>
          <cell r="D8">
            <v>0</v>
          </cell>
          <cell r="E8">
            <v>6605</v>
          </cell>
          <cell r="F8">
            <v>11325</v>
          </cell>
          <cell r="G8">
            <v>11325</v>
          </cell>
          <cell r="H8">
            <v>11325</v>
          </cell>
          <cell r="I8">
            <v>11325</v>
          </cell>
          <cell r="J8">
            <v>1843</v>
          </cell>
          <cell r="K8">
            <v>56650</v>
          </cell>
        </row>
        <row r="9">
          <cell r="B9" t="e">
            <v>#VALUE!</v>
          </cell>
          <cell r="C9" t="str">
            <v>-----------------------------------------------------------------------------------------------------------------------------------------</v>
          </cell>
        </row>
        <row r="10">
          <cell r="B10" t="str">
            <v>2003ex</v>
          </cell>
          <cell r="C10">
            <v>2757</v>
          </cell>
          <cell r="D10">
            <v>0</v>
          </cell>
          <cell r="E10">
            <v>6085</v>
          </cell>
          <cell r="F10">
            <v>11296</v>
          </cell>
          <cell r="G10">
            <v>11296</v>
          </cell>
          <cell r="H10">
            <v>11296</v>
          </cell>
          <cell r="I10">
            <v>11296</v>
          </cell>
          <cell r="J10">
            <v>2470</v>
          </cell>
          <cell r="K10">
            <v>56496</v>
          </cell>
        </row>
        <row r="11">
          <cell r="B11" t="e">
            <v>#VALUE!</v>
          </cell>
          <cell r="C11" t="str">
            <v>-----------------------------------------------------------------------------------------------------------------------------------------</v>
          </cell>
        </row>
        <row r="12">
          <cell r="B12" t="str">
            <v>2004ex</v>
          </cell>
          <cell r="C12">
            <v>2217</v>
          </cell>
          <cell r="D12">
            <v>0</v>
          </cell>
          <cell r="E12">
            <v>5907</v>
          </cell>
          <cell r="F12">
            <v>10899</v>
          </cell>
          <cell r="G12">
            <v>10899</v>
          </cell>
          <cell r="H12">
            <v>10899</v>
          </cell>
          <cell r="I12">
            <v>10899</v>
          </cell>
          <cell r="J12">
            <v>2782</v>
          </cell>
          <cell r="K12">
            <v>54502</v>
          </cell>
        </row>
        <row r="13">
          <cell r="B13" t="e">
            <v>#VALUE!</v>
          </cell>
          <cell r="C13" t="str">
            <v>-----------------------------------------------------------------------------------------------------------------------------------------</v>
          </cell>
        </row>
        <row r="14">
          <cell r="B14" t="str">
            <v>2005ex</v>
          </cell>
          <cell r="C14">
            <v>2284</v>
          </cell>
          <cell r="D14">
            <v>0</v>
          </cell>
          <cell r="E14">
            <v>5946</v>
          </cell>
          <cell r="F14">
            <v>11321</v>
          </cell>
          <cell r="G14">
            <v>11321</v>
          </cell>
          <cell r="H14">
            <v>11321</v>
          </cell>
          <cell r="I14">
            <v>11321</v>
          </cell>
          <cell r="J14">
            <v>3104</v>
          </cell>
          <cell r="K14">
            <v>56618</v>
          </cell>
        </row>
        <row r="15">
          <cell r="B15" t="e">
            <v>#VALUE!</v>
          </cell>
          <cell r="C15" t="str">
            <v>-----------------------------------------------------------------------------------------------------------------------------------------</v>
          </cell>
        </row>
        <row r="16">
          <cell r="B16" t="str">
            <v>2006ex</v>
          </cell>
          <cell r="C16">
            <v>2411</v>
          </cell>
          <cell r="D16">
            <v>0</v>
          </cell>
          <cell r="E16">
            <v>5751</v>
          </cell>
          <cell r="F16">
            <v>11485</v>
          </cell>
          <cell r="G16">
            <v>11485</v>
          </cell>
          <cell r="H16">
            <v>11485</v>
          </cell>
          <cell r="I16">
            <v>11485</v>
          </cell>
          <cell r="J16">
            <v>3343</v>
          </cell>
          <cell r="K16">
            <v>57445</v>
          </cell>
        </row>
        <row r="17">
          <cell r="B17" t="e">
            <v>#VALUE!</v>
          </cell>
          <cell r="C17" t="str">
            <v>-----------------------------------------------------------------------------------------------------------------------------------------</v>
          </cell>
        </row>
        <row r="18">
          <cell r="B18" t="str">
            <v>2007ex</v>
          </cell>
          <cell r="C18">
            <v>2344</v>
          </cell>
          <cell r="D18">
            <v>0</v>
          </cell>
          <cell r="E18">
            <v>5925</v>
          </cell>
          <cell r="F18">
            <v>11589</v>
          </cell>
          <cell r="G18">
            <v>11589</v>
          </cell>
          <cell r="H18">
            <v>11589</v>
          </cell>
          <cell r="I18">
            <v>11589</v>
          </cell>
          <cell r="J18">
            <v>3335</v>
          </cell>
          <cell r="K18">
            <v>57960</v>
          </cell>
        </row>
        <row r="19">
          <cell r="B19" t="e">
            <v>#VALUE!</v>
          </cell>
          <cell r="C19" t="str">
            <v>-----------------------------------------------------------------------------------------------------------------------------------------</v>
          </cell>
        </row>
        <row r="20">
          <cell r="B20" t="str">
            <v>2008ex</v>
          </cell>
          <cell r="C20">
            <v>2292</v>
          </cell>
          <cell r="D20">
            <v>0</v>
          </cell>
          <cell r="E20">
            <v>6197</v>
          </cell>
          <cell r="F20">
            <v>11265</v>
          </cell>
          <cell r="G20">
            <v>11265</v>
          </cell>
          <cell r="H20">
            <v>11265</v>
          </cell>
          <cell r="I20">
            <v>11265</v>
          </cell>
          <cell r="J20">
            <v>2788</v>
          </cell>
          <cell r="K20">
            <v>56337</v>
          </cell>
        </row>
        <row r="21">
          <cell r="B21" t="e">
            <v>#VALUE!</v>
          </cell>
          <cell r="C21" t="str">
            <v>-----------------------------------------------------------------------------------------------------------------------------------------</v>
          </cell>
        </row>
        <row r="22">
          <cell r="B22" t="str">
            <v>2009ex</v>
          </cell>
          <cell r="C22">
            <v>2217</v>
          </cell>
          <cell r="D22">
            <v>0</v>
          </cell>
          <cell r="E22">
            <v>6567</v>
          </cell>
          <cell r="F22">
            <v>11610</v>
          </cell>
          <cell r="G22">
            <v>11610</v>
          </cell>
          <cell r="H22">
            <v>11610</v>
          </cell>
          <cell r="I22">
            <v>11610</v>
          </cell>
          <cell r="J22">
            <v>2838</v>
          </cell>
          <cell r="K22">
            <v>58062</v>
          </cell>
        </row>
        <row r="23">
          <cell r="B23" t="e">
            <v>#VALUE!</v>
          </cell>
          <cell r="C23" t="str">
            <v>-----------------------------------------------------------------------------------------------------------------------------------------</v>
          </cell>
        </row>
        <row r="24">
          <cell r="B24" t="str">
            <v>2010ex</v>
          </cell>
          <cell r="C24">
            <v>2234</v>
          </cell>
          <cell r="D24">
            <v>0</v>
          </cell>
          <cell r="E24">
            <v>6909</v>
          </cell>
          <cell r="F24">
            <v>11510</v>
          </cell>
          <cell r="G24">
            <v>11510</v>
          </cell>
          <cell r="H24">
            <v>11510</v>
          </cell>
          <cell r="I24">
            <v>11510</v>
          </cell>
          <cell r="J24">
            <v>2385</v>
          </cell>
          <cell r="K24">
            <v>57568</v>
          </cell>
        </row>
        <row r="25">
          <cell r="B25" t="e">
            <v>#VALUE!</v>
          </cell>
          <cell r="C25" t="str">
            <v>-----------------------------------------------------------------------------------------------------------------------------------------</v>
          </cell>
        </row>
        <row r="26">
          <cell r="B26" t="str">
            <v>2011ex</v>
          </cell>
          <cell r="C26">
            <v>2509</v>
          </cell>
          <cell r="D26">
            <v>0</v>
          </cell>
          <cell r="E26">
            <v>7119</v>
          </cell>
          <cell r="F26">
            <v>11069</v>
          </cell>
          <cell r="G26">
            <v>11069</v>
          </cell>
          <cell r="H26">
            <v>11069</v>
          </cell>
          <cell r="I26">
            <v>11069</v>
          </cell>
          <cell r="J26">
            <v>1538</v>
          </cell>
          <cell r="K26">
            <v>55442</v>
          </cell>
        </row>
        <row r="27">
          <cell r="B27">
            <v>0</v>
          </cell>
          <cell r="C27" t="str">
            <v>-----------------------------------------------------------------------------------------------------------------------------------------</v>
          </cell>
        </row>
        <row r="28">
          <cell r="B28">
            <v>0</v>
          </cell>
          <cell r="C28">
            <v>24167</v>
          </cell>
          <cell r="D28">
            <v>0</v>
          </cell>
          <cell r="E28">
            <v>63011</v>
          </cell>
          <cell r="F28">
            <v>113369</v>
          </cell>
          <cell r="G28">
            <v>113369</v>
          </cell>
          <cell r="H28">
            <v>113369</v>
          </cell>
          <cell r="I28">
            <v>113369</v>
          </cell>
          <cell r="J28">
            <v>26426</v>
          </cell>
          <cell r="K28">
            <v>567080</v>
          </cell>
        </row>
        <row r="29">
          <cell r="B29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  <cell r="C33" t="str">
            <v xml:space="preserve"> 1 - NORM RET  </v>
          </cell>
          <cell r="D33" t="str">
            <v xml:space="preserve"> 2 - EARLY RET </v>
          </cell>
          <cell r="E33" t="str">
            <v xml:space="preserve"> 3 - TERM VEST </v>
          </cell>
          <cell r="F33" t="str">
            <v xml:space="preserve"> 4 - ORD DEATH </v>
          </cell>
          <cell r="G33" t="str">
            <v xml:space="preserve"> 5 - DTY DEATH </v>
          </cell>
          <cell r="H33" t="str">
            <v xml:space="preserve"> 6 - ORD DISAB </v>
          </cell>
          <cell r="I33" t="str">
            <v xml:space="preserve"> 7 - DTY DISAB </v>
          </cell>
          <cell r="J33" t="str">
            <v xml:space="preserve"> 8 - REFUNDS   </v>
          </cell>
          <cell r="K33" t="str">
            <v xml:space="preserve">     TOTAL     </v>
          </cell>
        </row>
        <row r="34">
          <cell r="B34">
            <v>0</v>
          </cell>
        </row>
        <row r="35">
          <cell r="B35" t="str">
            <v>2002ac</v>
          </cell>
          <cell r="C35">
            <v>255</v>
          </cell>
          <cell r="D35">
            <v>0</v>
          </cell>
          <cell r="E35">
            <v>11</v>
          </cell>
          <cell r="F35">
            <v>1</v>
          </cell>
          <cell r="G35">
            <v>343</v>
          </cell>
          <cell r="H35">
            <v>26</v>
          </cell>
          <cell r="I35">
            <v>497</v>
          </cell>
          <cell r="J35">
            <v>0</v>
          </cell>
          <cell r="K35">
            <v>1098</v>
          </cell>
        </row>
        <row r="36">
          <cell r="B36" t="e">
            <v>#VALUE!</v>
          </cell>
          <cell r="C36" t="str">
            <v>--------------------------------------------------------------------------------------------------------------------------------------</v>
          </cell>
        </row>
        <row r="37">
          <cell r="B37" t="str">
            <v>2003ac</v>
          </cell>
          <cell r="C37">
            <v>484</v>
          </cell>
          <cell r="D37">
            <v>0</v>
          </cell>
          <cell r="E37">
            <v>23</v>
          </cell>
          <cell r="F37">
            <v>1</v>
          </cell>
          <cell r="G37">
            <v>1</v>
          </cell>
          <cell r="H37">
            <v>29</v>
          </cell>
          <cell r="I37">
            <v>749</v>
          </cell>
          <cell r="J37">
            <v>0</v>
          </cell>
          <cell r="K37">
            <v>1287</v>
          </cell>
        </row>
        <row r="38">
          <cell r="B38" t="e">
            <v>#VALUE!</v>
          </cell>
          <cell r="C38" t="str">
            <v>--------------------------------------------------------------------------------------------------------------------------------------</v>
          </cell>
        </row>
        <row r="39">
          <cell r="B39" t="str">
            <v>2004ac</v>
          </cell>
          <cell r="C39">
            <v>147</v>
          </cell>
          <cell r="D39">
            <v>0</v>
          </cell>
          <cell r="E39">
            <v>35</v>
          </cell>
          <cell r="F39">
            <v>3</v>
          </cell>
          <cell r="G39">
            <v>6</v>
          </cell>
          <cell r="H39">
            <v>5</v>
          </cell>
          <cell r="I39">
            <v>366</v>
          </cell>
          <cell r="J39">
            <v>0</v>
          </cell>
          <cell r="K39">
            <v>562</v>
          </cell>
        </row>
        <row r="40">
          <cell r="B40" t="e">
            <v>#VALUE!</v>
          </cell>
          <cell r="C40" t="str">
            <v>--------------------------------------------------------------------------------------------------------------------------------------</v>
          </cell>
        </row>
        <row r="41">
          <cell r="B41" t="str">
            <v>2005ac</v>
          </cell>
          <cell r="C41">
            <v>106</v>
          </cell>
          <cell r="D41">
            <v>0</v>
          </cell>
          <cell r="E41">
            <v>59</v>
          </cell>
          <cell r="F41">
            <v>4</v>
          </cell>
          <cell r="G41">
            <v>4</v>
          </cell>
          <cell r="H41">
            <v>2</v>
          </cell>
          <cell r="I41">
            <v>435</v>
          </cell>
          <cell r="J41">
            <v>0</v>
          </cell>
          <cell r="K41">
            <v>610</v>
          </cell>
        </row>
        <row r="42">
          <cell r="B42" t="e">
            <v>#VALUE!</v>
          </cell>
          <cell r="C42" t="str">
            <v>--------------------------------------------------------------------------------------------------------------------------------------</v>
          </cell>
        </row>
        <row r="43">
          <cell r="B43" t="str">
            <v>2006ac</v>
          </cell>
          <cell r="C43">
            <v>148</v>
          </cell>
          <cell r="D43">
            <v>0</v>
          </cell>
          <cell r="E43">
            <v>0</v>
          </cell>
          <cell r="F43">
            <v>11</v>
          </cell>
          <cell r="G43">
            <v>0</v>
          </cell>
          <cell r="H43">
            <v>3</v>
          </cell>
          <cell r="I43">
            <v>371</v>
          </cell>
          <cell r="J43">
            <v>0</v>
          </cell>
          <cell r="K43">
            <v>533</v>
          </cell>
        </row>
        <row r="44">
          <cell r="B44" t="e">
            <v>#VALUE!</v>
          </cell>
          <cell r="C44" t="str">
            <v>--------------------------------------------------------------------------------------------------------------------------------------</v>
          </cell>
        </row>
        <row r="45">
          <cell r="B45" t="str">
            <v>2007ac</v>
          </cell>
          <cell r="C45">
            <v>116</v>
          </cell>
          <cell r="D45">
            <v>0</v>
          </cell>
          <cell r="E45">
            <v>7</v>
          </cell>
          <cell r="F45">
            <v>2</v>
          </cell>
          <cell r="G45">
            <v>4</v>
          </cell>
          <cell r="H45">
            <v>2</v>
          </cell>
          <cell r="I45">
            <v>394</v>
          </cell>
          <cell r="J45">
            <v>0</v>
          </cell>
          <cell r="K45">
            <v>525</v>
          </cell>
        </row>
        <row r="46">
          <cell r="B46" t="e">
            <v>#VALUE!</v>
          </cell>
          <cell r="C46" t="str">
            <v>--------------------------------------------------------------------------------------------------------------------------------------</v>
          </cell>
        </row>
        <row r="47">
          <cell r="B47" t="str">
            <v>2008ac</v>
          </cell>
          <cell r="C47">
            <v>53</v>
          </cell>
          <cell r="D47">
            <v>0</v>
          </cell>
          <cell r="E47">
            <v>2</v>
          </cell>
          <cell r="F47">
            <v>1</v>
          </cell>
          <cell r="G47">
            <v>5</v>
          </cell>
          <cell r="H47">
            <v>5</v>
          </cell>
          <cell r="I47">
            <v>368</v>
          </cell>
          <cell r="J47">
            <v>0</v>
          </cell>
          <cell r="K47">
            <v>434</v>
          </cell>
        </row>
        <row r="48">
          <cell r="B48" t="e">
            <v>#VALUE!</v>
          </cell>
          <cell r="C48" t="str">
            <v>--------------------------------------------------------------------------------------------------------------------------------------</v>
          </cell>
        </row>
        <row r="49">
          <cell r="B49" t="str">
            <v>2009ac</v>
          </cell>
          <cell r="C49">
            <v>41</v>
          </cell>
          <cell r="D49">
            <v>0</v>
          </cell>
          <cell r="E49">
            <v>3</v>
          </cell>
          <cell r="F49">
            <v>1</v>
          </cell>
          <cell r="G49">
            <v>1</v>
          </cell>
          <cell r="H49">
            <v>2</v>
          </cell>
          <cell r="I49">
            <v>330</v>
          </cell>
          <cell r="J49">
            <v>0</v>
          </cell>
          <cell r="K49">
            <v>378</v>
          </cell>
        </row>
        <row r="50">
          <cell r="B50" t="e">
            <v>#VALUE!</v>
          </cell>
          <cell r="C50" t="str">
            <v>--------------------------------------------------------------------------------------------------------------------------------------</v>
          </cell>
        </row>
        <row r="51">
          <cell r="B51" t="str">
            <v>2010ac</v>
          </cell>
          <cell r="C51">
            <v>44</v>
          </cell>
          <cell r="D51">
            <v>0</v>
          </cell>
          <cell r="E51">
            <v>26</v>
          </cell>
          <cell r="F51">
            <v>16</v>
          </cell>
          <cell r="G51">
            <v>5</v>
          </cell>
          <cell r="H51">
            <v>0</v>
          </cell>
          <cell r="I51">
            <v>321</v>
          </cell>
          <cell r="J51">
            <v>0</v>
          </cell>
          <cell r="K51">
            <v>412</v>
          </cell>
        </row>
        <row r="52">
          <cell r="B52" t="e">
            <v>#VALUE!</v>
          </cell>
          <cell r="C52" t="str">
            <v>--------------------------------------------------------------------------------------------------------------------------------------</v>
          </cell>
        </row>
        <row r="53">
          <cell r="B53" t="str">
            <v>2011ac</v>
          </cell>
          <cell r="C53">
            <v>126</v>
          </cell>
          <cell r="D53">
            <v>0</v>
          </cell>
          <cell r="E53">
            <v>21</v>
          </cell>
          <cell r="F53">
            <v>6</v>
          </cell>
          <cell r="G53">
            <v>1</v>
          </cell>
          <cell r="H53">
            <v>0</v>
          </cell>
          <cell r="I53">
            <v>287</v>
          </cell>
          <cell r="J53">
            <v>0</v>
          </cell>
          <cell r="K53">
            <v>441</v>
          </cell>
        </row>
        <row r="54">
          <cell r="B54">
            <v>0</v>
          </cell>
          <cell r="C54" t="str">
            <v>--------------------------------------------------------------------------------------------------------------------------------------</v>
          </cell>
        </row>
        <row r="55">
          <cell r="B55">
            <v>0</v>
          </cell>
          <cell r="C55">
            <v>1520</v>
          </cell>
          <cell r="D55">
            <v>0</v>
          </cell>
          <cell r="E55">
            <v>187</v>
          </cell>
          <cell r="F55">
            <v>46</v>
          </cell>
          <cell r="G55">
            <v>335</v>
          </cell>
          <cell r="H55">
            <v>74</v>
          </cell>
          <cell r="I55">
            <v>4118</v>
          </cell>
          <cell r="J55">
            <v>0</v>
          </cell>
          <cell r="K55">
            <v>6280</v>
          </cell>
        </row>
        <row r="57">
          <cell r="B57">
            <v>0</v>
          </cell>
        </row>
        <row r="59">
          <cell r="B59">
            <v>0</v>
          </cell>
          <cell r="C59" t="str">
            <v xml:space="preserve"> 1 - NORM RET  </v>
          </cell>
          <cell r="D59" t="str">
            <v xml:space="preserve"> 2 - EARLY RET </v>
          </cell>
          <cell r="E59" t="str">
            <v xml:space="preserve"> 3 - TERM VEST </v>
          </cell>
          <cell r="F59" t="str">
            <v xml:space="preserve"> 4 - ORD DEATH </v>
          </cell>
          <cell r="G59" t="str">
            <v xml:space="preserve"> 5 - DTY DEATH </v>
          </cell>
          <cell r="H59" t="str">
            <v xml:space="preserve"> 6 - ORD DISAB </v>
          </cell>
          <cell r="I59" t="str">
            <v xml:space="preserve"> 7 - DTY DISAB </v>
          </cell>
          <cell r="J59" t="str">
            <v xml:space="preserve"> 8 - REFUNDS   </v>
          </cell>
          <cell r="K59" t="str">
            <v xml:space="preserve">     TOTAL     </v>
          </cell>
        </row>
        <row r="60">
          <cell r="B60">
            <v>0</v>
          </cell>
        </row>
        <row r="61">
          <cell r="B61" t="str">
            <v>2002ee</v>
          </cell>
          <cell r="C61">
            <v>198.42</v>
          </cell>
          <cell r="D61">
            <v>0</v>
          </cell>
          <cell r="E61">
            <v>12.39</v>
          </cell>
          <cell r="F61">
            <v>9.1</v>
          </cell>
          <cell r="G61">
            <v>5.64</v>
          </cell>
          <cell r="H61">
            <v>34.56</v>
          </cell>
          <cell r="I61">
            <v>301.10000000000002</v>
          </cell>
          <cell r="J61">
            <v>12.89</v>
          </cell>
          <cell r="K61">
            <v>574.09</v>
          </cell>
        </row>
        <row r="62">
          <cell r="B62" t="e">
            <v>#VALUE!</v>
          </cell>
          <cell r="C62" t="str">
            <v>---------------------------------------------------------------------------------------------------------------------------------------------</v>
          </cell>
        </row>
        <row r="63">
          <cell r="B63" t="str">
            <v>2003ee</v>
          </cell>
          <cell r="C63">
            <v>151.87</v>
          </cell>
          <cell r="D63">
            <v>0</v>
          </cell>
          <cell r="E63">
            <v>11.46</v>
          </cell>
          <cell r="F63">
            <v>8.8000000000000007</v>
          </cell>
          <cell r="G63">
            <v>5.38</v>
          </cell>
          <cell r="H63">
            <v>31.53</v>
          </cell>
          <cell r="I63">
            <v>285.35000000000002</v>
          </cell>
          <cell r="J63">
            <v>21.58</v>
          </cell>
          <cell r="K63">
            <v>515.96</v>
          </cell>
        </row>
        <row r="64">
          <cell r="B64" t="e">
            <v>#VALUE!</v>
          </cell>
          <cell r="C64" t="str">
            <v>---------------------------------------------------------------------------------------------------------------------------------------------</v>
          </cell>
        </row>
        <row r="65">
          <cell r="B65" t="str">
            <v>2004ee</v>
          </cell>
          <cell r="C65">
            <v>118.46</v>
          </cell>
          <cell r="D65">
            <v>0</v>
          </cell>
          <cell r="E65">
            <v>11.6</v>
          </cell>
          <cell r="F65">
            <v>7.83</v>
          </cell>
          <cell r="G65">
            <v>4.5599999999999996</v>
          </cell>
          <cell r="H65">
            <v>23.58</v>
          </cell>
          <cell r="I65">
            <v>237.71</v>
          </cell>
          <cell r="J65">
            <v>23.63</v>
          </cell>
          <cell r="K65">
            <v>427.36</v>
          </cell>
        </row>
        <row r="66">
          <cell r="B66" t="e">
            <v>#VALUE!</v>
          </cell>
          <cell r="C66" t="str">
            <v>---------------------------------------------------------------------------------------------------------------------------------------------</v>
          </cell>
        </row>
        <row r="67">
          <cell r="B67" t="str">
            <v>2005ee</v>
          </cell>
          <cell r="C67">
            <v>120.75</v>
          </cell>
          <cell r="D67">
            <v>0</v>
          </cell>
          <cell r="E67">
            <v>12.16</v>
          </cell>
          <cell r="F67">
            <v>8.06</v>
          </cell>
          <cell r="G67">
            <v>4.72</v>
          </cell>
          <cell r="H67">
            <v>23.84</v>
          </cell>
          <cell r="I67">
            <v>239.54</v>
          </cell>
          <cell r="J67">
            <v>26.58</v>
          </cell>
          <cell r="K67">
            <v>435.64</v>
          </cell>
        </row>
        <row r="68">
          <cell r="B68" t="e">
            <v>#VALUE!</v>
          </cell>
          <cell r="C68" t="str">
            <v>---------------------------------------------------------------------------------------------------------------------------------------------</v>
          </cell>
        </row>
        <row r="69">
          <cell r="B69" t="str">
            <v>2006ee</v>
          </cell>
          <cell r="C69">
            <v>124.07</v>
          </cell>
          <cell r="D69">
            <v>0</v>
          </cell>
          <cell r="E69">
            <v>11.92</v>
          </cell>
          <cell r="F69">
            <v>8.2100000000000009</v>
          </cell>
          <cell r="G69">
            <v>4.8499999999999996</v>
          </cell>
          <cell r="H69">
            <v>23.81</v>
          </cell>
          <cell r="I69">
            <v>240.32</v>
          </cell>
          <cell r="J69">
            <v>25.26</v>
          </cell>
          <cell r="K69">
            <v>438.44</v>
          </cell>
        </row>
        <row r="70">
          <cell r="B70" t="e">
            <v>#VALUE!</v>
          </cell>
          <cell r="C70" t="str">
            <v>-------------------------------------------------------------------------------------------------------------------------------------------</v>
          </cell>
        </row>
        <row r="71">
          <cell r="B71" t="e">
            <v>#VALUE!</v>
          </cell>
          <cell r="C71" t="str">
            <v xml:space="preserve">                                                                                                                                             </v>
          </cell>
        </row>
        <row r="72">
          <cell r="B72" t="str">
            <v>1ee</v>
          </cell>
          <cell r="C72">
            <v>0</v>
          </cell>
        </row>
        <row r="73">
          <cell r="B73" t="str">
            <v>2007ee</v>
          </cell>
          <cell r="C73">
            <v>113.49</v>
          </cell>
          <cell r="D73">
            <v>0</v>
          </cell>
          <cell r="E73">
            <v>12.52</v>
          </cell>
          <cell r="F73">
            <v>8.35</v>
          </cell>
          <cell r="G73">
            <v>5</v>
          </cell>
          <cell r="H73">
            <v>24.53</v>
          </cell>
          <cell r="I73">
            <v>243.23</v>
          </cell>
          <cell r="J73">
            <v>23.41</v>
          </cell>
          <cell r="K73">
            <v>430.52</v>
          </cell>
        </row>
        <row r="74">
          <cell r="B74" t="e">
            <v>#VALUE!</v>
          </cell>
          <cell r="C74" t="str">
            <v>---------------------------------------------------------------------------------------------------------------------------------------</v>
          </cell>
        </row>
        <row r="75">
          <cell r="B75" t="str">
            <v>2008ee</v>
          </cell>
          <cell r="C75">
            <v>110.67</v>
          </cell>
          <cell r="D75">
            <v>0</v>
          </cell>
          <cell r="E75">
            <v>13.47</v>
          </cell>
          <cell r="F75">
            <v>8.2799999999999994</v>
          </cell>
          <cell r="G75">
            <v>5.0199999999999996</v>
          </cell>
          <cell r="H75">
            <v>25.38</v>
          </cell>
          <cell r="I75">
            <v>244.77</v>
          </cell>
          <cell r="J75">
            <v>13.64</v>
          </cell>
          <cell r="K75">
            <v>421.24</v>
          </cell>
        </row>
        <row r="76">
          <cell r="B76" t="e">
            <v>#VALUE!</v>
          </cell>
          <cell r="C76" t="str">
            <v>---------------------------------------------------------------------------------------------------------------------------------------</v>
          </cell>
        </row>
        <row r="77">
          <cell r="B77" t="str">
            <v>2009ee</v>
          </cell>
          <cell r="C77">
            <v>104.22</v>
          </cell>
          <cell r="D77">
            <v>0</v>
          </cell>
          <cell r="E77">
            <v>14.39</v>
          </cell>
          <cell r="F77">
            <v>8.58</v>
          </cell>
          <cell r="G77">
            <v>5.28</v>
          </cell>
          <cell r="H77">
            <v>27.46</v>
          </cell>
          <cell r="I77">
            <v>252.54</v>
          </cell>
          <cell r="J77">
            <v>17.559999999999999</v>
          </cell>
          <cell r="K77">
            <v>430.05</v>
          </cell>
        </row>
        <row r="78">
          <cell r="B78" t="e">
            <v>#VALUE!</v>
          </cell>
          <cell r="C78" t="str">
            <v>---------------------------------------------------------------------------------------------------------------------------------------</v>
          </cell>
        </row>
        <row r="79">
          <cell r="B79" t="str">
            <v>2010ee</v>
          </cell>
          <cell r="C79">
            <v>118.07</v>
          </cell>
          <cell r="D79">
            <v>0</v>
          </cell>
          <cell r="E79">
            <v>15.12</v>
          </cell>
          <cell r="F79">
            <v>8.69</v>
          </cell>
          <cell r="G79">
            <v>5.45</v>
          </cell>
          <cell r="H79">
            <v>29.63</v>
          </cell>
          <cell r="I79">
            <v>260.52999999999997</v>
          </cell>
          <cell r="J79">
            <v>11.68</v>
          </cell>
          <cell r="K79">
            <v>449.18</v>
          </cell>
        </row>
        <row r="80">
          <cell r="B80" t="e">
            <v>#VALUE!</v>
          </cell>
          <cell r="C80" t="str">
            <v>---------------------------------------------------------------------------------------------------------------------------------------</v>
          </cell>
        </row>
        <row r="81">
          <cell r="B81" t="str">
            <v>2011ee</v>
          </cell>
          <cell r="C81">
            <v>157.38</v>
          </cell>
          <cell r="D81">
            <v>0</v>
          </cell>
          <cell r="E81">
            <v>15.88</v>
          </cell>
          <cell r="F81">
            <v>8.68</v>
          </cell>
          <cell r="G81">
            <v>5.54</v>
          </cell>
          <cell r="H81">
            <v>31.69</v>
          </cell>
          <cell r="I81">
            <v>268.11</v>
          </cell>
          <cell r="J81">
            <v>6.23</v>
          </cell>
          <cell r="K81">
            <v>493.51</v>
          </cell>
        </row>
      </sheetData>
      <sheetData sheetId="17"/>
      <sheetData sheetId="18">
        <row r="70">
          <cell r="D70">
            <v>393</v>
          </cell>
        </row>
      </sheetData>
      <sheetData sheetId="19">
        <row r="32">
          <cell r="D32">
            <v>46</v>
          </cell>
        </row>
      </sheetData>
      <sheetData sheetId="20">
        <row r="45">
          <cell r="D45">
            <v>50</v>
          </cell>
        </row>
      </sheetData>
      <sheetData sheetId="21">
        <row r="66">
          <cell r="D66">
            <v>23</v>
          </cell>
        </row>
      </sheetData>
      <sheetData sheetId="22">
        <row r="66">
          <cell r="D66">
            <v>0</v>
          </cell>
        </row>
      </sheetData>
      <sheetData sheetId="23">
        <row r="43">
          <cell r="L43">
            <v>1.7764365434469878</v>
          </cell>
        </row>
      </sheetData>
      <sheetData sheetId="24">
        <row r="58">
          <cell r="L58">
            <v>0.92948401765986377</v>
          </cell>
        </row>
      </sheetData>
      <sheetData sheetId="25"/>
      <sheetData sheetId="26"/>
      <sheetData sheetId="27">
        <row r="3">
          <cell r="O3">
            <v>31</v>
          </cell>
        </row>
        <row r="59">
          <cell r="H59">
            <v>2.4036387224139144E-2</v>
          </cell>
        </row>
        <row r="60">
          <cell r="H60">
            <v>0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>
        <row r="10">
          <cell r="K10">
            <v>19</v>
          </cell>
          <cell r="L10">
            <v>4.0000000000000002E-4</v>
          </cell>
          <cell r="M10">
            <v>2.9999999999999997E-4</v>
          </cell>
          <cell r="N10">
            <v>2.0000000000000001E-4</v>
          </cell>
          <cell r="O10">
            <v>1E-4</v>
          </cell>
          <cell r="P10">
            <v>0</v>
          </cell>
          <cell r="Q10">
            <v>0</v>
          </cell>
          <cell r="R10">
            <v>0</v>
          </cell>
          <cell r="S10">
            <v>2.9999999999999997E-4</v>
          </cell>
          <cell r="T10">
            <v>5.0000000000000001E-4</v>
          </cell>
          <cell r="U10">
            <v>2.9999999999999997E-4</v>
          </cell>
        </row>
        <row r="11">
          <cell r="K11">
            <v>20</v>
          </cell>
          <cell r="L11">
            <v>4.0000000000000002E-4</v>
          </cell>
          <cell r="M11">
            <v>2.9999999999999997E-4</v>
          </cell>
          <cell r="N11">
            <v>2.0000000000000001E-4</v>
          </cell>
          <cell r="O11">
            <v>1E-4</v>
          </cell>
          <cell r="P11">
            <v>0</v>
          </cell>
          <cell r="Q11">
            <v>0</v>
          </cell>
          <cell r="R11">
            <v>0</v>
          </cell>
          <cell r="S11">
            <v>2.9999999999999997E-4</v>
          </cell>
          <cell r="T11">
            <v>5.0000000000000001E-4</v>
          </cell>
          <cell r="U11">
            <v>2.9999999999999997E-4</v>
          </cell>
        </row>
        <row r="12">
          <cell r="K12">
            <v>21</v>
          </cell>
          <cell r="L12">
            <v>4.0000000000000002E-4</v>
          </cell>
          <cell r="M12">
            <v>2.9999999999999997E-4</v>
          </cell>
          <cell r="N12">
            <v>2.0000000000000001E-4</v>
          </cell>
          <cell r="O12">
            <v>1E-4</v>
          </cell>
          <cell r="P12">
            <v>0</v>
          </cell>
          <cell r="Q12">
            <v>0</v>
          </cell>
          <cell r="R12">
            <v>0</v>
          </cell>
          <cell r="S12">
            <v>2.9999999999999997E-4</v>
          </cell>
          <cell r="T12">
            <v>5.0000000000000001E-4</v>
          </cell>
          <cell r="U12">
            <v>2.9999999999999997E-4</v>
          </cell>
        </row>
        <row r="13">
          <cell r="K13">
            <v>22</v>
          </cell>
          <cell r="L13">
            <v>4.0000000000000002E-4</v>
          </cell>
          <cell r="M13">
            <v>2.9999999999999997E-4</v>
          </cell>
          <cell r="N13">
            <v>2.0000000000000001E-4</v>
          </cell>
          <cell r="O13">
            <v>1E-4</v>
          </cell>
          <cell r="P13">
            <v>0</v>
          </cell>
          <cell r="Q13">
            <v>0</v>
          </cell>
          <cell r="R13">
            <v>0</v>
          </cell>
          <cell r="S13">
            <v>2.9999999999999997E-4</v>
          </cell>
          <cell r="T13">
            <v>5.0000000000000001E-4</v>
          </cell>
          <cell r="U13">
            <v>2.9999999999999997E-4</v>
          </cell>
        </row>
        <row r="14">
          <cell r="K14">
            <v>23</v>
          </cell>
          <cell r="L14">
            <v>4.0000000000000002E-4</v>
          </cell>
          <cell r="M14">
            <v>2.9999999999999997E-4</v>
          </cell>
          <cell r="N14">
            <v>2.0000000000000001E-4</v>
          </cell>
          <cell r="O14">
            <v>1E-4</v>
          </cell>
          <cell r="P14">
            <v>0</v>
          </cell>
          <cell r="Q14">
            <v>0</v>
          </cell>
          <cell r="R14">
            <v>0</v>
          </cell>
          <cell r="S14">
            <v>2.9999999999999997E-4</v>
          </cell>
          <cell r="T14">
            <v>5.0000000000000001E-4</v>
          </cell>
          <cell r="U14">
            <v>2.9999999999999997E-4</v>
          </cell>
        </row>
        <row r="15">
          <cell r="K15">
            <v>24</v>
          </cell>
          <cell r="L15">
            <v>4.0000000000000002E-4</v>
          </cell>
          <cell r="M15">
            <v>2.9999999999999997E-4</v>
          </cell>
          <cell r="N15">
            <v>2.0000000000000001E-4</v>
          </cell>
          <cell r="O15">
            <v>1E-4</v>
          </cell>
          <cell r="P15">
            <v>0</v>
          </cell>
          <cell r="Q15">
            <v>0</v>
          </cell>
          <cell r="R15">
            <v>0</v>
          </cell>
          <cell r="S15">
            <v>2.9999999999999997E-4</v>
          </cell>
          <cell r="T15">
            <v>5.0000000000000001E-4</v>
          </cell>
          <cell r="U15">
            <v>2.9999999999999997E-4</v>
          </cell>
        </row>
        <row r="16">
          <cell r="K16">
            <v>25</v>
          </cell>
          <cell r="L16">
            <v>4.0000000000000002E-4</v>
          </cell>
          <cell r="M16">
            <v>2.9999999999999997E-4</v>
          </cell>
          <cell r="N16">
            <v>2.0000000000000001E-4</v>
          </cell>
          <cell r="O16">
            <v>1E-4</v>
          </cell>
          <cell r="P16">
            <v>0</v>
          </cell>
          <cell r="Q16">
            <v>0</v>
          </cell>
          <cell r="R16">
            <v>0</v>
          </cell>
          <cell r="S16">
            <v>2.9999999999999997E-4</v>
          </cell>
          <cell r="T16">
            <v>5.0000000000000001E-4</v>
          </cell>
          <cell r="U16">
            <v>2.9999999999999997E-4</v>
          </cell>
        </row>
        <row r="17">
          <cell r="K17">
            <v>26</v>
          </cell>
          <cell r="L17">
            <v>4.0000000000000002E-4</v>
          </cell>
          <cell r="M17">
            <v>2.9999999999999997E-4</v>
          </cell>
          <cell r="N17">
            <v>2.0000000000000001E-4</v>
          </cell>
          <cell r="O17">
            <v>1E-4</v>
          </cell>
          <cell r="P17">
            <v>0</v>
          </cell>
          <cell r="Q17">
            <v>0</v>
          </cell>
          <cell r="R17">
            <v>0</v>
          </cell>
          <cell r="S17">
            <v>4.0000000000000002E-4</v>
          </cell>
          <cell r="T17">
            <v>8.9999999999999998E-4</v>
          </cell>
          <cell r="U17">
            <v>4.0000000000000002E-4</v>
          </cell>
        </row>
        <row r="18">
          <cell r="K18">
            <v>27</v>
          </cell>
          <cell r="L18">
            <v>4.0000000000000002E-4</v>
          </cell>
          <cell r="M18">
            <v>2.9999999999999997E-4</v>
          </cell>
          <cell r="N18">
            <v>2.0000000000000001E-4</v>
          </cell>
          <cell r="O18">
            <v>2.0000000000000001E-4</v>
          </cell>
          <cell r="P18">
            <v>0</v>
          </cell>
          <cell r="Q18">
            <v>0</v>
          </cell>
          <cell r="R18">
            <v>0</v>
          </cell>
          <cell r="S18">
            <v>5.0000000000000001E-4</v>
          </cell>
          <cell r="T18">
            <v>1.2999999999999999E-3</v>
          </cell>
          <cell r="U18">
            <v>5.0000000000000001E-4</v>
          </cell>
        </row>
        <row r="19">
          <cell r="K19">
            <v>28</v>
          </cell>
          <cell r="L19">
            <v>4.0000000000000002E-4</v>
          </cell>
          <cell r="M19">
            <v>2.9999999999999997E-4</v>
          </cell>
          <cell r="N19">
            <v>2.0000000000000001E-4</v>
          </cell>
          <cell r="O19">
            <v>2.9999999999999997E-4</v>
          </cell>
          <cell r="P19">
            <v>0</v>
          </cell>
          <cell r="Q19">
            <v>0</v>
          </cell>
          <cell r="R19">
            <v>0</v>
          </cell>
          <cell r="S19">
            <v>6.9999999999999999E-4</v>
          </cell>
          <cell r="T19">
            <v>1.6999999999999999E-3</v>
          </cell>
          <cell r="U19">
            <v>6.9999999999999999E-4</v>
          </cell>
        </row>
        <row r="20">
          <cell r="K20">
            <v>29</v>
          </cell>
          <cell r="L20">
            <v>4.0000000000000002E-4</v>
          </cell>
          <cell r="M20">
            <v>2.9999999999999997E-4</v>
          </cell>
          <cell r="N20">
            <v>2.0000000000000001E-4</v>
          </cell>
          <cell r="O20">
            <v>4.0000000000000002E-4</v>
          </cell>
          <cell r="P20">
            <v>0</v>
          </cell>
          <cell r="Q20">
            <v>0</v>
          </cell>
          <cell r="R20">
            <v>0</v>
          </cell>
          <cell r="S20">
            <v>1E-3</v>
          </cell>
          <cell r="T20">
            <v>2.0999999999999999E-3</v>
          </cell>
          <cell r="U20">
            <v>1E-3</v>
          </cell>
        </row>
        <row r="21">
          <cell r="K21">
            <v>30</v>
          </cell>
          <cell r="L21">
            <v>4.0000000000000002E-4</v>
          </cell>
          <cell r="M21">
            <v>2.9999999999999997E-4</v>
          </cell>
          <cell r="N21">
            <v>2.0000000000000001E-4</v>
          </cell>
          <cell r="O21">
            <v>5.0000000000000001E-4</v>
          </cell>
          <cell r="P21">
            <v>0</v>
          </cell>
          <cell r="Q21">
            <v>0</v>
          </cell>
          <cell r="R21">
            <v>0</v>
          </cell>
          <cell r="S21">
            <v>1.5E-3</v>
          </cell>
          <cell r="T21">
            <v>2.5000000000000001E-3</v>
          </cell>
          <cell r="U21">
            <v>1.5E-3</v>
          </cell>
        </row>
        <row r="22">
          <cell r="K22">
            <v>31</v>
          </cell>
          <cell r="L22">
            <v>4.0000000000000002E-4</v>
          </cell>
          <cell r="M22">
            <v>2.9999999999999997E-4</v>
          </cell>
          <cell r="N22">
            <v>2.0000000000000001E-4</v>
          </cell>
          <cell r="O22">
            <v>5.9999999999999995E-4</v>
          </cell>
          <cell r="P22">
            <v>0</v>
          </cell>
          <cell r="Q22">
            <v>0</v>
          </cell>
          <cell r="R22">
            <v>0</v>
          </cell>
          <cell r="S22">
            <v>2.3999999999999998E-3</v>
          </cell>
          <cell r="T22">
            <v>4.0000000000000001E-3</v>
          </cell>
          <cell r="U22">
            <v>2.3999999999999998E-3</v>
          </cell>
        </row>
        <row r="23">
          <cell r="K23">
            <v>32</v>
          </cell>
          <cell r="L23">
            <v>4.0000000000000002E-4</v>
          </cell>
          <cell r="M23">
            <v>2.9999999999999997E-4</v>
          </cell>
          <cell r="N23">
            <v>2.0000000000000001E-4</v>
          </cell>
          <cell r="O23">
            <v>6.9999999999999999E-4</v>
          </cell>
          <cell r="P23">
            <v>0</v>
          </cell>
          <cell r="Q23">
            <v>0</v>
          </cell>
          <cell r="R23">
            <v>0</v>
          </cell>
          <cell r="S23">
            <v>3.3E-3</v>
          </cell>
          <cell r="T23">
            <v>5.4999999999999997E-3</v>
          </cell>
          <cell r="U23">
            <v>3.3E-3</v>
          </cell>
        </row>
        <row r="24">
          <cell r="K24">
            <v>33</v>
          </cell>
          <cell r="L24">
            <v>4.0000000000000002E-4</v>
          </cell>
          <cell r="M24">
            <v>2.9999999999999997E-4</v>
          </cell>
          <cell r="N24">
            <v>2.0000000000000001E-4</v>
          </cell>
          <cell r="O24">
            <v>8.0000000000000004E-4</v>
          </cell>
          <cell r="P24">
            <v>0</v>
          </cell>
          <cell r="Q24">
            <v>0</v>
          </cell>
          <cell r="R24">
            <v>0</v>
          </cell>
          <cell r="S24">
            <v>4.1999999999999997E-3</v>
          </cell>
          <cell r="T24">
            <v>7.0000000000000001E-3</v>
          </cell>
          <cell r="U24">
            <v>4.1999999999999997E-3</v>
          </cell>
        </row>
        <row r="25">
          <cell r="K25">
            <v>34</v>
          </cell>
          <cell r="L25">
            <v>4.0000000000000002E-4</v>
          </cell>
          <cell r="M25">
            <v>2.9999999999999997E-4</v>
          </cell>
          <cell r="N25">
            <v>2.0000000000000001E-4</v>
          </cell>
          <cell r="O25">
            <v>8.9999999999999998E-4</v>
          </cell>
          <cell r="P25">
            <v>0</v>
          </cell>
          <cell r="Q25">
            <v>0</v>
          </cell>
          <cell r="R25">
            <v>0</v>
          </cell>
          <cell r="S25">
            <v>5.1000000000000004E-3</v>
          </cell>
          <cell r="T25">
            <v>8.5000000000000006E-3</v>
          </cell>
          <cell r="U25">
            <v>5.1000000000000004E-3</v>
          </cell>
        </row>
        <row r="26">
          <cell r="K26">
            <v>35</v>
          </cell>
          <cell r="L26">
            <v>4.0000000000000002E-4</v>
          </cell>
          <cell r="M26">
            <v>2.9999999999999997E-4</v>
          </cell>
          <cell r="N26">
            <v>2.0000000000000001E-4</v>
          </cell>
          <cell r="O26">
            <v>1E-3</v>
          </cell>
          <cell r="P26">
            <v>0</v>
          </cell>
          <cell r="Q26">
            <v>0</v>
          </cell>
          <cell r="R26">
            <v>0</v>
          </cell>
          <cell r="S26">
            <v>6.0000000000000001E-3</v>
          </cell>
          <cell r="T26">
            <v>0.01</v>
          </cell>
          <cell r="U26">
            <v>6.0000000000000001E-3</v>
          </cell>
        </row>
        <row r="27">
          <cell r="K27">
            <v>36</v>
          </cell>
          <cell r="L27">
            <v>4.2000000000000002E-4</v>
          </cell>
          <cell r="M27">
            <v>3.2000000000000003E-4</v>
          </cell>
          <cell r="N27">
            <v>2.0000000000000001E-4</v>
          </cell>
          <cell r="O27">
            <v>1.1000000000000001E-3</v>
          </cell>
          <cell r="P27">
            <v>0.1</v>
          </cell>
          <cell r="Q27">
            <v>0</v>
          </cell>
          <cell r="R27">
            <v>0</v>
          </cell>
          <cell r="S27">
            <v>7.1999999999999998E-3</v>
          </cell>
          <cell r="T27">
            <v>1.2E-2</v>
          </cell>
          <cell r="U27">
            <v>7.1999999999999998E-3</v>
          </cell>
        </row>
        <row r="28">
          <cell r="K28">
            <v>37</v>
          </cell>
          <cell r="L28">
            <v>4.4000000000000002E-4</v>
          </cell>
          <cell r="M28">
            <v>3.4000000000000002E-4</v>
          </cell>
          <cell r="N28">
            <v>2.0000000000000001E-4</v>
          </cell>
          <cell r="O28">
            <v>1.1999999999999999E-3</v>
          </cell>
          <cell r="P28">
            <v>0.1</v>
          </cell>
          <cell r="Q28">
            <v>0.02</v>
          </cell>
          <cell r="R28">
            <v>0</v>
          </cell>
          <cell r="S28">
            <v>8.5000000000000006E-3</v>
          </cell>
          <cell r="T28">
            <v>1.4E-2</v>
          </cell>
          <cell r="U28">
            <v>8.3999999999999995E-3</v>
          </cell>
        </row>
        <row r="29">
          <cell r="K29">
            <v>38</v>
          </cell>
          <cell r="L29">
            <v>4.6000000000000001E-4</v>
          </cell>
          <cell r="M29">
            <v>3.6000000000000002E-4</v>
          </cell>
          <cell r="N29">
            <v>2.0000000000000001E-4</v>
          </cell>
          <cell r="O29">
            <v>1.2999999999999999E-3</v>
          </cell>
          <cell r="P29">
            <v>0.1</v>
          </cell>
          <cell r="Q29">
            <v>0.02</v>
          </cell>
          <cell r="R29">
            <v>0.02</v>
          </cell>
          <cell r="S29">
            <v>9.9000000000000008E-3</v>
          </cell>
          <cell r="T29">
            <v>1.6E-2</v>
          </cell>
          <cell r="U29">
            <v>9.5999999999999992E-3</v>
          </cell>
        </row>
        <row r="30">
          <cell r="K30">
            <v>39</v>
          </cell>
          <cell r="L30">
            <v>4.8000000000000001E-4</v>
          </cell>
          <cell r="M30">
            <v>3.8000000000000002E-4</v>
          </cell>
          <cell r="N30">
            <v>2.0000000000000001E-4</v>
          </cell>
          <cell r="O30">
            <v>1.4E-3</v>
          </cell>
          <cell r="P30">
            <v>0.1</v>
          </cell>
          <cell r="Q30">
            <v>0.02</v>
          </cell>
          <cell r="R30">
            <v>0.02</v>
          </cell>
          <cell r="S30">
            <v>1.14E-2</v>
          </cell>
          <cell r="T30">
            <v>1.7999999999999999E-2</v>
          </cell>
          <cell r="U30">
            <v>1.0800000000000001E-2</v>
          </cell>
        </row>
        <row r="31">
          <cell r="K31">
            <v>40</v>
          </cell>
          <cell r="L31">
            <v>5.0000000000000001E-4</v>
          </cell>
          <cell r="M31">
            <v>4.0000000000000002E-4</v>
          </cell>
          <cell r="N31">
            <v>2.0000000000000001E-4</v>
          </cell>
          <cell r="O31">
            <v>1.5E-3</v>
          </cell>
          <cell r="P31">
            <v>0.1</v>
          </cell>
          <cell r="Q31">
            <v>0.02</v>
          </cell>
          <cell r="R31">
            <v>0.02</v>
          </cell>
          <cell r="S31">
            <v>1.2999999999999999E-2</v>
          </cell>
          <cell r="T31">
            <v>0.02</v>
          </cell>
          <cell r="U31">
            <v>1.2E-2</v>
          </cell>
        </row>
        <row r="32">
          <cell r="K32">
            <v>41</v>
          </cell>
          <cell r="L32">
            <v>5.9999999999999995E-4</v>
          </cell>
          <cell r="M32">
            <v>4.6000000000000001E-4</v>
          </cell>
          <cell r="N32">
            <v>2.5999999999999998E-4</v>
          </cell>
          <cell r="O32">
            <v>1.6000000000000001E-3</v>
          </cell>
          <cell r="P32">
            <v>0.1</v>
          </cell>
          <cell r="Q32">
            <v>0.02</v>
          </cell>
          <cell r="R32">
            <v>0.02</v>
          </cell>
          <cell r="S32">
            <v>1.44E-2</v>
          </cell>
          <cell r="T32">
            <v>2.1999999999999999E-2</v>
          </cell>
          <cell r="U32">
            <v>1.32E-2</v>
          </cell>
        </row>
        <row r="33">
          <cell r="K33">
            <v>42</v>
          </cell>
          <cell r="L33">
            <v>6.9999999999999999E-4</v>
          </cell>
          <cell r="M33">
            <v>5.2000000000000006E-4</v>
          </cell>
          <cell r="N33">
            <v>3.2000000000000003E-4</v>
          </cell>
          <cell r="O33">
            <v>1.6999999999999999E-3</v>
          </cell>
          <cell r="P33">
            <v>0.1</v>
          </cell>
          <cell r="Q33">
            <v>0.02</v>
          </cell>
          <cell r="R33">
            <v>0.02</v>
          </cell>
          <cell r="S33">
            <v>1.5800000000000002E-2</v>
          </cell>
          <cell r="T33">
            <v>2.4E-2</v>
          </cell>
          <cell r="U33">
            <v>1.44E-2</v>
          </cell>
        </row>
        <row r="34">
          <cell r="K34">
            <v>43</v>
          </cell>
          <cell r="L34">
            <v>8.0000000000000004E-4</v>
          </cell>
          <cell r="M34">
            <v>5.8000000000000011E-4</v>
          </cell>
          <cell r="N34">
            <v>3.8000000000000002E-4</v>
          </cell>
          <cell r="O34">
            <v>1.8E-3</v>
          </cell>
          <cell r="P34">
            <v>0.1</v>
          </cell>
          <cell r="Q34">
            <v>0.02</v>
          </cell>
          <cell r="R34">
            <v>0.02</v>
          </cell>
          <cell r="S34">
            <v>1.72E-2</v>
          </cell>
          <cell r="T34">
            <v>2.5999999999999999E-2</v>
          </cell>
          <cell r="U34">
            <v>1.5599999999999999E-2</v>
          </cell>
        </row>
        <row r="35">
          <cell r="K35">
            <v>44</v>
          </cell>
          <cell r="L35">
            <v>8.9999999999999998E-4</v>
          </cell>
          <cell r="M35">
            <v>6.4000000000000016E-4</v>
          </cell>
          <cell r="N35">
            <v>4.4000000000000002E-4</v>
          </cell>
          <cell r="O35">
            <v>1.9E-3</v>
          </cell>
          <cell r="P35">
            <v>0.1</v>
          </cell>
          <cell r="Q35">
            <v>0.02</v>
          </cell>
          <cell r="R35">
            <v>0.02</v>
          </cell>
          <cell r="S35">
            <v>1.8599999999999998E-2</v>
          </cell>
          <cell r="T35">
            <v>2.8000000000000001E-2</v>
          </cell>
          <cell r="U35">
            <v>1.6799999999999999E-2</v>
          </cell>
        </row>
        <row r="36">
          <cell r="K36">
            <v>45</v>
          </cell>
          <cell r="L36">
            <v>1E-3</v>
          </cell>
          <cell r="M36">
            <v>7.0000000000000021E-4</v>
          </cell>
          <cell r="N36">
            <v>5.0000000000000001E-4</v>
          </cell>
          <cell r="O36">
            <v>2E-3</v>
          </cell>
          <cell r="P36">
            <v>0.1</v>
          </cell>
          <cell r="Q36">
            <v>0.02</v>
          </cell>
          <cell r="R36">
            <v>0.02</v>
          </cell>
          <cell r="S36">
            <v>0.02</v>
          </cell>
          <cell r="T36">
            <v>0.03</v>
          </cell>
          <cell r="U36">
            <v>1.7999999999999999E-2</v>
          </cell>
        </row>
        <row r="37">
          <cell r="K37">
            <v>46</v>
          </cell>
          <cell r="L37">
            <v>1.1000000000000001E-3</v>
          </cell>
          <cell r="M37">
            <v>7.6000000000000026E-4</v>
          </cell>
          <cell r="N37">
            <v>5.9999999999999995E-4</v>
          </cell>
          <cell r="O37">
            <v>2.2000000000000001E-3</v>
          </cell>
          <cell r="P37">
            <v>0.11</v>
          </cell>
          <cell r="Q37">
            <v>0.02</v>
          </cell>
          <cell r="R37">
            <v>0.02</v>
          </cell>
          <cell r="S37">
            <v>2.3E-2</v>
          </cell>
          <cell r="T37">
            <v>3.4000000000000002E-2</v>
          </cell>
          <cell r="U37">
            <v>1.9199999999999998E-2</v>
          </cell>
        </row>
        <row r="38">
          <cell r="K38">
            <v>47</v>
          </cell>
          <cell r="L38">
            <v>1.1999999999999999E-3</v>
          </cell>
          <cell r="M38">
            <v>8.2000000000000031E-4</v>
          </cell>
          <cell r="N38">
            <v>6.9999999999999999E-4</v>
          </cell>
          <cell r="O38">
            <v>2.3999999999999998E-3</v>
          </cell>
          <cell r="P38">
            <v>0.12</v>
          </cell>
          <cell r="Q38">
            <v>0.02</v>
          </cell>
          <cell r="R38">
            <v>0.02</v>
          </cell>
          <cell r="S38">
            <v>2.5999999999999999E-2</v>
          </cell>
          <cell r="T38">
            <v>3.7999999999999999E-2</v>
          </cell>
          <cell r="U38">
            <v>2.0399999999999998E-2</v>
          </cell>
        </row>
        <row r="39">
          <cell r="K39">
            <v>48</v>
          </cell>
          <cell r="L39">
            <v>1.2999999999999999E-3</v>
          </cell>
          <cell r="M39">
            <v>8.8000000000000036E-4</v>
          </cell>
          <cell r="N39">
            <v>8.0000000000000004E-4</v>
          </cell>
          <cell r="O39">
            <v>2.5999999999999999E-3</v>
          </cell>
          <cell r="P39">
            <v>0.13</v>
          </cell>
          <cell r="Q39">
            <v>0.02</v>
          </cell>
          <cell r="R39">
            <v>0.02</v>
          </cell>
          <cell r="S39">
            <v>2.9000000000000001E-2</v>
          </cell>
          <cell r="T39">
            <v>4.2000000000000003E-2</v>
          </cell>
          <cell r="U39">
            <v>2.1599999999999998E-2</v>
          </cell>
        </row>
        <row r="40">
          <cell r="K40">
            <v>49</v>
          </cell>
          <cell r="L40">
            <v>1.4E-3</v>
          </cell>
          <cell r="M40">
            <v>9.4000000000000041E-4</v>
          </cell>
          <cell r="N40">
            <v>8.9999999999999998E-4</v>
          </cell>
          <cell r="O40">
            <v>2.8E-3</v>
          </cell>
          <cell r="P40">
            <v>0.14000000000000001</v>
          </cell>
          <cell r="Q40">
            <v>0.02</v>
          </cell>
          <cell r="R40">
            <v>0.02</v>
          </cell>
          <cell r="S40">
            <v>3.2000000000000001E-2</v>
          </cell>
          <cell r="T40">
            <v>4.5999999999999999E-2</v>
          </cell>
          <cell r="U40">
            <v>2.2799999999999997E-2</v>
          </cell>
        </row>
        <row r="41">
          <cell r="K41">
            <v>50</v>
          </cell>
          <cell r="L41">
            <v>1.5E-3</v>
          </cell>
          <cell r="M41">
            <v>1.0000000000000005E-3</v>
          </cell>
          <cell r="N41">
            <v>1E-3</v>
          </cell>
          <cell r="O41">
            <v>3.0000000000000001E-3</v>
          </cell>
          <cell r="P41">
            <v>0.15</v>
          </cell>
          <cell r="Q41">
            <v>0.02</v>
          </cell>
          <cell r="R41">
            <v>0.02</v>
          </cell>
          <cell r="S41">
            <v>3.5000000000000003E-2</v>
          </cell>
          <cell r="T41">
            <v>0.05</v>
          </cell>
          <cell r="U41">
            <v>2.3999999999999997E-2</v>
          </cell>
        </row>
        <row r="42">
          <cell r="K42">
            <v>51</v>
          </cell>
          <cell r="L42">
            <v>1.6000000000000001E-3</v>
          </cell>
          <cell r="M42">
            <v>1.1000000000000001E-3</v>
          </cell>
          <cell r="N42">
            <v>1.1999999999999999E-3</v>
          </cell>
          <cell r="O42">
            <v>4.4000000000000003E-3</v>
          </cell>
          <cell r="P42">
            <v>0.16</v>
          </cell>
          <cell r="Q42">
            <v>0.02</v>
          </cell>
          <cell r="R42">
            <v>0.02</v>
          </cell>
          <cell r="S42">
            <v>3.7999999999999999E-2</v>
          </cell>
          <cell r="T42">
            <v>5.6000000000000001E-2</v>
          </cell>
          <cell r="U42">
            <v>2.5199999999999997E-2</v>
          </cell>
        </row>
        <row r="43">
          <cell r="K43">
            <v>52</v>
          </cell>
          <cell r="L43">
            <v>1.6999999999999999E-3</v>
          </cell>
          <cell r="M43">
            <v>1.1999999999999999E-3</v>
          </cell>
          <cell r="N43">
            <v>1.4E-3</v>
          </cell>
          <cell r="O43">
            <v>5.7999999999999996E-3</v>
          </cell>
          <cell r="P43">
            <v>0.17</v>
          </cell>
          <cell r="Q43">
            <v>0.03</v>
          </cell>
          <cell r="R43">
            <v>0.03</v>
          </cell>
          <cell r="S43">
            <v>4.1000000000000002E-2</v>
          </cell>
          <cell r="T43">
            <v>6.2E-2</v>
          </cell>
          <cell r="U43">
            <v>2.6399999999999996E-2</v>
          </cell>
        </row>
        <row r="44">
          <cell r="K44">
            <v>53</v>
          </cell>
          <cell r="L44">
            <v>1.8E-3</v>
          </cell>
          <cell r="M44">
            <v>1.2999999999999999E-3</v>
          </cell>
          <cell r="N44">
            <v>1.6000000000000001E-3</v>
          </cell>
          <cell r="O44">
            <v>7.1999999999999998E-3</v>
          </cell>
          <cell r="P44">
            <v>0.18</v>
          </cell>
          <cell r="Q44">
            <v>0.04</v>
          </cell>
          <cell r="R44">
            <v>0.04</v>
          </cell>
          <cell r="S44">
            <v>4.3999999999999997E-2</v>
          </cell>
          <cell r="T44">
            <v>6.8000000000000005E-2</v>
          </cell>
          <cell r="U44">
            <v>2.7599999999999996E-2</v>
          </cell>
        </row>
        <row r="45">
          <cell r="K45">
            <v>54</v>
          </cell>
          <cell r="L45">
            <v>1.9E-3</v>
          </cell>
          <cell r="M45">
            <v>1.4E-3</v>
          </cell>
          <cell r="N45">
            <v>1.8E-3</v>
          </cell>
          <cell r="O45">
            <v>8.6E-3</v>
          </cell>
          <cell r="P45">
            <v>0.19</v>
          </cell>
          <cell r="Q45">
            <v>0.05</v>
          </cell>
          <cell r="R45">
            <v>0.05</v>
          </cell>
          <cell r="S45">
            <v>4.7E-2</v>
          </cell>
          <cell r="T45">
            <v>7.3999999999999996E-2</v>
          </cell>
          <cell r="U45">
            <v>2.8799999999999996E-2</v>
          </cell>
        </row>
        <row r="46">
          <cell r="K46">
            <v>55</v>
          </cell>
          <cell r="L46">
            <v>2E-3</v>
          </cell>
          <cell r="M46">
            <v>1.5E-3</v>
          </cell>
          <cell r="N46">
            <v>2E-3</v>
          </cell>
          <cell r="O46">
            <v>0.01</v>
          </cell>
          <cell r="P46">
            <v>0.2</v>
          </cell>
          <cell r="Q46">
            <v>0.06</v>
          </cell>
          <cell r="R46">
            <v>0.06</v>
          </cell>
          <cell r="S46">
            <v>0.05</v>
          </cell>
          <cell r="T46">
            <v>0.08</v>
          </cell>
          <cell r="U46">
            <v>0.03</v>
          </cell>
        </row>
        <row r="47">
          <cell r="K47">
            <v>56</v>
          </cell>
          <cell r="L47">
            <v>2.2000000000000001E-3</v>
          </cell>
          <cell r="M47">
            <v>1.6000000000000001E-3</v>
          </cell>
          <cell r="N47">
            <v>2.2000000000000001E-3</v>
          </cell>
          <cell r="O47">
            <v>0.02</v>
          </cell>
          <cell r="P47">
            <v>0.2</v>
          </cell>
          <cell r="Q47">
            <v>7.0000000000000007E-2</v>
          </cell>
          <cell r="R47">
            <v>7.0000000000000007E-2</v>
          </cell>
          <cell r="S47">
            <v>7.0000000000000007E-2</v>
          </cell>
          <cell r="T47">
            <v>0.1</v>
          </cell>
          <cell r="U47">
            <v>0.04</v>
          </cell>
        </row>
        <row r="48">
          <cell r="K48">
            <v>57</v>
          </cell>
          <cell r="L48">
            <v>2.3999999999999998E-3</v>
          </cell>
          <cell r="M48">
            <v>1.6999999999999999E-3</v>
          </cell>
          <cell r="N48">
            <v>2.3999999999999998E-3</v>
          </cell>
          <cell r="O48">
            <v>0.03</v>
          </cell>
          <cell r="P48">
            <v>0.2</v>
          </cell>
          <cell r="Q48">
            <v>0.08</v>
          </cell>
          <cell r="R48">
            <v>0.08</v>
          </cell>
          <cell r="S48">
            <v>0.09</v>
          </cell>
          <cell r="T48">
            <v>0.12</v>
          </cell>
          <cell r="U48">
            <v>0.05</v>
          </cell>
        </row>
        <row r="49">
          <cell r="K49">
            <v>58</v>
          </cell>
          <cell r="L49">
            <v>2.5999999999999999E-3</v>
          </cell>
          <cell r="M49">
            <v>1.8E-3</v>
          </cell>
          <cell r="N49">
            <v>2.5999999999999999E-3</v>
          </cell>
          <cell r="O49">
            <v>0.04</v>
          </cell>
          <cell r="P49">
            <v>0.2</v>
          </cell>
          <cell r="Q49">
            <v>0.09</v>
          </cell>
          <cell r="R49">
            <v>0.09</v>
          </cell>
          <cell r="S49">
            <v>0.11</v>
          </cell>
          <cell r="T49">
            <v>0.15</v>
          </cell>
          <cell r="U49">
            <v>0.06</v>
          </cell>
        </row>
        <row r="50">
          <cell r="K50">
            <v>59</v>
          </cell>
          <cell r="L50">
            <v>2.8E-3</v>
          </cell>
          <cell r="M50">
            <v>1.9E-3</v>
          </cell>
          <cell r="N50">
            <v>2.8E-3</v>
          </cell>
          <cell r="O50">
            <v>0.05</v>
          </cell>
          <cell r="P50">
            <v>0.2</v>
          </cell>
          <cell r="Q50">
            <v>0.1</v>
          </cell>
          <cell r="R50">
            <v>0.1</v>
          </cell>
          <cell r="S50">
            <v>0.13</v>
          </cell>
          <cell r="T50">
            <v>0.18</v>
          </cell>
          <cell r="U50">
            <v>7.0000000000000007E-2</v>
          </cell>
        </row>
        <row r="51">
          <cell r="K51">
            <v>60</v>
          </cell>
          <cell r="L51">
            <v>3.0000000000000001E-3</v>
          </cell>
          <cell r="M51">
            <v>2E-3</v>
          </cell>
          <cell r="N51">
            <v>3.0000000000000001E-3</v>
          </cell>
          <cell r="O51">
            <v>0.06</v>
          </cell>
          <cell r="P51">
            <v>0.2</v>
          </cell>
          <cell r="Q51">
            <v>0.12</v>
          </cell>
          <cell r="R51">
            <v>0.12</v>
          </cell>
          <cell r="S51">
            <v>0.15</v>
          </cell>
          <cell r="T51">
            <v>0.21</v>
          </cell>
          <cell r="U51">
            <v>0.08</v>
          </cell>
        </row>
        <row r="52">
          <cell r="K52">
            <v>61</v>
          </cell>
          <cell r="L52">
            <v>3.2000000000000002E-3</v>
          </cell>
          <cell r="M52">
            <v>2.2000000000000001E-3</v>
          </cell>
          <cell r="N52">
            <v>4.0000000000000001E-3</v>
          </cell>
          <cell r="O52">
            <v>0.08</v>
          </cell>
          <cell r="P52">
            <v>0.3</v>
          </cell>
          <cell r="Q52">
            <v>0.15</v>
          </cell>
          <cell r="R52">
            <v>0.15</v>
          </cell>
          <cell r="S52">
            <v>0.17</v>
          </cell>
          <cell r="T52">
            <v>0.25</v>
          </cell>
          <cell r="U52">
            <v>0.09</v>
          </cell>
        </row>
        <row r="53">
          <cell r="K53">
            <v>62</v>
          </cell>
          <cell r="L53">
            <v>3.3999999999999998E-3</v>
          </cell>
          <cell r="M53">
            <v>2.3999999999999998E-3</v>
          </cell>
          <cell r="N53">
            <v>5.0000000000000001E-3</v>
          </cell>
          <cell r="O53">
            <v>0.1</v>
          </cell>
          <cell r="P53">
            <v>0.4</v>
          </cell>
          <cell r="Q53">
            <v>0.2</v>
          </cell>
          <cell r="R53">
            <v>0.2</v>
          </cell>
          <cell r="S53">
            <v>0.19</v>
          </cell>
          <cell r="T53">
            <v>0.3</v>
          </cell>
          <cell r="U53">
            <v>0.1</v>
          </cell>
        </row>
        <row r="54">
          <cell r="K54">
            <v>63</v>
          </cell>
          <cell r="L54">
            <v>3.3999999999999998E-3</v>
          </cell>
          <cell r="M54">
            <v>2.3999999999999998E-3</v>
          </cell>
          <cell r="N54">
            <v>5.0000000000000001E-3</v>
          </cell>
          <cell r="O54">
            <v>0.1</v>
          </cell>
          <cell r="P54">
            <v>1</v>
          </cell>
          <cell r="Q54">
            <v>1</v>
          </cell>
          <cell r="R54">
            <v>1</v>
          </cell>
          <cell r="S54">
            <v>0.19</v>
          </cell>
          <cell r="T54">
            <v>0.3</v>
          </cell>
          <cell r="U54">
            <v>0.1</v>
          </cell>
        </row>
        <row r="55">
          <cell r="K55">
            <v>64</v>
          </cell>
          <cell r="L55">
            <v>3.3999999999999998E-3</v>
          </cell>
          <cell r="M55">
            <v>2.3999999999999998E-3</v>
          </cell>
          <cell r="N55">
            <v>5.0000000000000001E-3</v>
          </cell>
          <cell r="O55">
            <v>0.1</v>
          </cell>
          <cell r="P55">
            <v>1</v>
          </cell>
          <cell r="Q55">
            <v>1</v>
          </cell>
          <cell r="R55">
            <v>1</v>
          </cell>
          <cell r="S55">
            <v>0.19</v>
          </cell>
          <cell r="T55">
            <v>0.3</v>
          </cell>
          <cell r="U55">
            <v>0.1</v>
          </cell>
        </row>
        <row r="56">
          <cell r="K56">
            <v>65</v>
          </cell>
          <cell r="L56">
            <v>3.3999999999999998E-3</v>
          </cell>
          <cell r="M56">
            <v>2.3999999999999998E-3</v>
          </cell>
          <cell r="N56">
            <v>5.0000000000000001E-3</v>
          </cell>
          <cell r="O56">
            <v>0.1</v>
          </cell>
          <cell r="P56">
            <v>1</v>
          </cell>
          <cell r="Q56">
            <v>1</v>
          </cell>
          <cell r="R56">
            <v>1</v>
          </cell>
          <cell r="S56">
            <v>0.19</v>
          </cell>
          <cell r="T56">
            <v>0.3</v>
          </cell>
          <cell r="U56">
            <v>0.1</v>
          </cell>
        </row>
        <row r="57">
          <cell r="K57">
            <v>66</v>
          </cell>
          <cell r="L57">
            <v>3.3999999999999998E-3</v>
          </cell>
          <cell r="M57">
            <v>2.3999999999999998E-3</v>
          </cell>
          <cell r="N57">
            <v>5.0000000000000001E-3</v>
          </cell>
          <cell r="O57">
            <v>0.1</v>
          </cell>
          <cell r="P57">
            <v>1</v>
          </cell>
          <cell r="Q57">
            <v>1</v>
          </cell>
          <cell r="R57">
            <v>1</v>
          </cell>
          <cell r="S57">
            <v>0.19</v>
          </cell>
          <cell r="T57">
            <v>0.3</v>
          </cell>
          <cell r="U57">
            <v>0.1</v>
          </cell>
        </row>
        <row r="58">
          <cell r="K58">
            <v>67</v>
          </cell>
          <cell r="L58">
            <v>3.3999999999999998E-3</v>
          </cell>
          <cell r="M58">
            <v>2.3999999999999998E-3</v>
          </cell>
          <cell r="N58">
            <v>5.0000000000000001E-3</v>
          </cell>
          <cell r="O58">
            <v>0.1</v>
          </cell>
          <cell r="P58">
            <v>1</v>
          </cell>
          <cell r="Q58">
            <v>1</v>
          </cell>
          <cell r="R58">
            <v>1</v>
          </cell>
          <cell r="S58">
            <v>0.19</v>
          </cell>
          <cell r="T58">
            <v>0.3</v>
          </cell>
          <cell r="U58">
            <v>0.1</v>
          </cell>
        </row>
        <row r="59">
          <cell r="K59">
            <v>68</v>
          </cell>
          <cell r="L59">
            <v>3.3999999999999998E-3</v>
          </cell>
          <cell r="M59">
            <v>2.3999999999999998E-3</v>
          </cell>
          <cell r="N59">
            <v>5.0000000000000001E-3</v>
          </cell>
          <cell r="O59">
            <v>0.1</v>
          </cell>
          <cell r="P59">
            <v>1</v>
          </cell>
          <cell r="Q59">
            <v>1</v>
          </cell>
          <cell r="R59">
            <v>1</v>
          </cell>
          <cell r="S59">
            <v>0.19</v>
          </cell>
          <cell r="T59">
            <v>0.3</v>
          </cell>
          <cell r="U59">
            <v>0.1</v>
          </cell>
        </row>
        <row r="60">
          <cell r="K60">
            <v>69</v>
          </cell>
          <cell r="L60">
            <v>3.3999999999999998E-3</v>
          </cell>
          <cell r="M60">
            <v>2.3999999999999998E-3</v>
          </cell>
          <cell r="N60">
            <v>5.0000000000000001E-3</v>
          </cell>
          <cell r="O60">
            <v>0.1</v>
          </cell>
          <cell r="P60">
            <v>1</v>
          </cell>
          <cell r="Q60">
            <v>1</v>
          </cell>
          <cell r="R60">
            <v>1</v>
          </cell>
          <cell r="S60">
            <v>0.19</v>
          </cell>
          <cell r="T60">
            <v>0.3</v>
          </cell>
          <cell r="U60">
            <v>0.1</v>
          </cell>
        </row>
        <row r="61">
          <cell r="K61">
            <v>70</v>
          </cell>
          <cell r="L61">
            <v>3.3999999999999998E-3</v>
          </cell>
          <cell r="M61">
            <v>2.3999999999999998E-3</v>
          </cell>
          <cell r="N61">
            <v>5.0000000000000001E-3</v>
          </cell>
          <cell r="O61">
            <v>0.1</v>
          </cell>
          <cell r="P61">
            <v>1</v>
          </cell>
          <cell r="Q61">
            <v>1</v>
          </cell>
          <cell r="R61">
            <v>1</v>
          </cell>
          <cell r="S61">
            <v>0.19</v>
          </cell>
          <cell r="T61">
            <v>0.3</v>
          </cell>
          <cell r="U61">
            <v>0.1</v>
          </cell>
        </row>
        <row r="62">
          <cell r="K62">
            <v>71</v>
          </cell>
          <cell r="L62">
            <v>3.3999999999999998E-3</v>
          </cell>
          <cell r="M62">
            <v>2.3999999999999998E-3</v>
          </cell>
          <cell r="N62">
            <v>5.0000000000000001E-3</v>
          </cell>
          <cell r="O62">
            <v>0.1</v>
          </cell>
          <cell r="P62">
            <v>1</v>
          </cell>
          <cell r="Q62">
            <v>1</v>
          </cell>
          <cell r="R62">
            <v>1</v>
          </cell>
          <cell r="S62">
            <v>0.19</v>
          </cell>
          <cell r="T62">
            <v>0.3</v>
          </cell>
          <cell r="U62">
            <v>0.1</v>
          </cell>
        </row>
        <row r="63">
          <cell r="K63">
            <v>72</v>
          </cell>
          <cell r="L63">
            <v>3.3999999999999998E-3</v>
          </cell>
          <cell r="M63">
            <v>2.3999999999999998E-3</v>
          </cell>
          <cell r="N63">
            <v>5.0000000000000001E-3</v>
          </cell>
          <cell r="O63">
            <v>0.1</v>
          </cell>
          <cell r="P63">
            <v>1</v>
          </cell>
          <cell r="Q63">
            <v>1</v>
          </cell>
          <cell r="R63">
            <v>1</v>
          </cell>
          <cell r="S63">
            <v>0.19</v>
          </cell>
          <cell r="T63">
            <v>0.3</v>
          </cell>
          <cell r="U63">
            <v>0.1</v>
          </cell>
        </row>
        <row r="64">
          <cell r="K64">
            <v>73</v>
          </cell>
          <cell r="L64">
            <v>3.3999999999999998E-3</v>
          </cell>
          <cell r="M64">
            <v>2.3999999999999998E-3</v>
          </cell>
          <cell r="N64">
            <v>5.0000000000000001E-3</v>
          </cell>
          <cell r="O64">
            <v>0.1</v>
          </cell>
          <cell r="P64">
            <v>1</v>
          </cell>
          <cell r="Q64">
            <v>1</v>
          </cell>
          <cell r="R64">
            <v>1</v>
          </cell>
          <cell r="S64">
            <v>0.19</v>
          </cell>
          <cell r="T64">
            <v>0.3</v>
          </cell>
          <cell r="U64">
            <v>0.1</v>
          </cell>
        </row>
        <row r="65">
          <cell r="K65">
            <v>74</v>
          </cell>
          <cell r="L65">
            <v>3.3999999999999998E-3</v>
          </cell>
          <cell r="M65">
            <v>2.3999999999999998E-3</v>
          </cell>
          <cell r="N65">
            <v>5.0000000000000001E-3</v>
          </cell>
          <cell r="O65">
            <v>0.1</v>
          </cell>
          <cell r="P65">
            <v>1</v>
          </cell>
          <cell r="Q65">
            <v>1</v>
          </cell>
          <cell r="R65">
            <v>1</v>
          </cell>
          <cell r="S65">
            <v>0.19</v>
          </cell>
          <cell r="T65">
            <v>0.3</v>
          </cell>
          <cell r="U65">
            <v>0.1</v>
          </cell>
        </row>
        <row r="66">
          <cell r="K66">
            <v>75</v>
          </cell>
          <cell r="L66">
            <v>3.3999999999999998E-3</v>
          </cell>
          <cell r="M66">
            <v>2.3999999999999998E-3</v>
          </cell>
          <cell r="N66">
            <v>5.0000000000000001E-3</v>
          </cell>
          <cell r="O66">
            <v>0.1</v>
          </cell>
          <cell r="P66">
            <v>1</v>
          </cell>
          <cell r="Q66">
            <v>1</v>
          </cell>
          <cell r="R66">
            <v>1</v>
          </cell>
          <cell r="S66">
            <v>0.19</v>
          </cell>
          <cell r="T66">
            <v>0.3</v>
          </cell>
          <cell r="U66">
            <v>0.1</v>
          </cell>
        </row>
        <row r="67">
          <cell r="K67">
            <v>76</v>
          </cell>
          <cell r="L67">
            <v>3.3999999999999998E-3</v>
          </cell>
          <cell r="M67">
            <v>2.3999999999999998E-3</v>
          </cell>
          <cell r="N67">
            <v>5.0000000000000001E-3</v>
          </cell>
          <cell r="O67">
            <v>0.1</v>
          </cell>
          <cell r="P67">
            <v>1</v>
          </cell>
          <cell r="Q67">
            <v>1</v>
          </cell>
          <cell r="R67">
            <v>1</v>
          </cell>
          <cell r="S67">
            <v>0.19</v>
          </cell>
          <cell r="T67">
            <v>0.3</v>
          </cell>
          <cell r="U67">
            <v>0.1</v>
          </cell>
        </row>
        <row r="68">
          <cell r="K68">
            <v>77</v>
          </cell>
          <cell r="L68">
            <v>3.3999999999999998E-3</v>
          </cell>
          <cell r="M68">
            <v>2.3999999999999998E-3</v>
          </cell>
          <cell r="N68">
            <v>5.0000000000000001E-3</v>
          </cell>
          <cell r="O68">
            <v>0.1</v>
          </cell>
          <cell r="P68">
            <v>1</v>
          </cell>
          <cell r="Q68">
            <v>1</v>
          </cell>
          <cell r="R68">
            <v>1</v>
          </cell>
          <cell r="S68">
            <v>0.19</v>
          </cell>
          <cell r="T68">
            <v>0.3</v>
          </cell>
          <cell r="U68">
            <v>0.1</v>
          </cell>
        </row>
        <row r="69">
          <cell r="K69">
            <v>78</v>
          </cell>
          <cell r="L69">
            <v>3.3999999999999998E-3</v>
          </cell>
          <cell r="M69">
            <v>2.3999999999999998E-3</v>
          </cell>
          <cell r="N69">
            <v>5.0000000000000001E-3</v>
          </cell>
          <cell r="O69">
            <v>0.1</v>
          </cell>
          <cell r="P69">
            <v>1</v>
          </cell>
          <cell r="Q69">
            <v>1</v>
          </cell>
          <cell r="R69">
            <v>1</v>
          </cell>
          <cell r="S69">
            <v>0.19</v>
          </cell>
          <cell r="T69">
            <v>0.3</v>
          </cell>
          <cell r="U69">
            <v>0.1</v>
          </cell>
        </row>
        <row r="70">
          <cell r="K70">
            <v>79</v>
          </cell>
          <cell r="L70">
            <v>3.3999999999999998E-3</v>
          </cell>
          <cell r="M70">
            <v>2.3999999999999998E-3</v>
          </cell>
          <cell r="N70">
            <v>5.0000000000000001E-3</v>
          </cell>
          <cell r="O70">
            <v>0.1</v>
          </cell>
          <cell r="P70">
            <v>1</v>
          </cell>
          <cell r="Q70">
            <v>1</v>
          </cell>
          <cell r="R70">
            <v>1</v>
          </cell>
          <cell r="S70">
            <v>0.19</v>
          </cell>
          <cell r="T70">
            <v>0.3</v>
          </cell>
          <cell r="U70">
            <v>0.1</v>
          </cell>
        </row>
        <row r="71">
          <cell r="K71">
            <v>80</v>
          </cell>
          <cell r="L71">
            <v>3.3999999999999998E-3</v>
          </cell>
          <cell r="M71">
            <v>2.3999999999999998E-3</v>
          </cell>
          <cell r="N71">
            <v>5.0000000000000001E-3</v>
          </cell>
          <cell r="O71">
            <v>0.1</v>
          </cell>
          <cell r="P71">
            <v>1</v>
          </cell>
          <cell r="Q71">
            <v>1</v>
          </cell>
          <cell r="R71">
            <v>1</v>
          </cell>
          <cell r="S71">
            <v>0.19</v>
          </cell>
          <cell r="T71">
            <v>0.3</v>
          </cell>
          <cell r="U71">
            <v>0.1</v>
          </cell>
        </row>
        <row r="72">
          <cell r="K72">
            <v>81</v>
          </cell>
          <cell r="L72">
            <v>3.3999999999999998E-3</v>
          </cell>
          <cell r="M72">
            <v>2.3999999999999998E-3</v>
          </cell>
          <cell r="N72">
            <v>5.0000000000000001E-3</v>
          </cell>
          <cell r="O72">
            <v>0.1</v>
          </cell>
          <cell r="P72">
            <v>1</v>
          </cell>
          <cell r="Q72">
            <v>1</v>
          </cell>
          <cell r="R72">
            <v>1</v>
          </cell>
          <cell r="S72">
            <v>0.19</v>
          </cell>
          <cell r="T72">
            <v>0.3</v>
          </cell>
          <cell r="U72">
            <v>0.1</v>
          </cell>
        </row>
      </sheetData>
      <sheetData sheetId="75"/>
      <sheetData sheetId="76"/>
      <sheetData sheetId="77">
        <row r="10">
          <cell r="B10">
            <v>0</v>
          </cell>
          <cell r="D10">
            <v>5.5E-2</v>
          </cell>
          <cell r="E10">
            <v>0</v>
          </cell>
          <cell r="F10">
            <v>0.08</v>
          </cell>
        </row>
        <row r="11">
          <cell r="B11">
            <v>1</v>
          </cell>
          <cell r="D11">
            <v>9.5000000000000001E-2</v>
          </cell>
          <cell r="E11">
            <v>0</v>
          </cell>
          <cell r="F11">
            <v>0.12</v>
          </cell>
        </row>
        <row r="12">
          <cell r="B12">
            <v>2</v>
          </cell>
          <cell r="D12">
            <v>0.10500000000000001</v>
          </cell>
          <cell r="E12">
            <v>0</v>
          </cell>
          <cell r="F12">
            <v>0.13</v>
          </cell>
        </row>
        <row r="13">
          <cell r="B13">
            <v>3</v>
          </cell>
          <cell r="D13">
            <v>0.10500000000000001</v>
          </cell>
          <cell r="E13">
            <v>0</v>
          </cell>
          <cell r="F13">
            <v>0.13</v>
          </cell>
        </row>
        <row r="14">
          <cell r="B14">
            <v>4</v>
          </cell>
          <cell r="D14">
            <v>0.46500000000000002</v>
          </cell>
          <cell r="E14">
            <v>0</v>
          </cell>
          <cell r="F14">
            <v>0.49</v>
          </cell>
        </row>
        <row r="15">
          <cell r="B15">
            <v>5</v>
          </cell>
          <cell r="D15">
            <v>1.4999999999999999E-2</v>
          </cell>
          <cell r="E15">
            <v>0</v>
          </cell>
          <cell r="F15">
            <v>0.04</v>
          </cell>
        </row>
        <row r="16">
          <cell r="B16">
            <v>6</v>
          </cell>
          <cell r="D16">
            <v>1.6E-2</v>
          </cell>
          <cell r="E16">
            <v>0</v>
          </cell>
          <cell r="F16">
            <v>4.0999999999999995E-2</v>
          </cell>
        </row>
        <row r="17">
          <cell r="B17">
            <v>7</v>
          </cell>
          <cell r="D17">
            <v>1.7000000000000001E-2</v>
          </cell>
          <cell r="E17">
            <v>0</v>
          </cell>
          <cell r="F17">
            <v>4.1999999999999996E-2</v>
          </cell>
        </row>
        <row r="18">
          <cell r="B18">
            <v>8</v>
          </cell>
          <cell r="D18">
            <v>1.7999999999999999E-2</v>
          </cell>
          <cell r="E18">
            <v>0</v>
          </cell>
          <cell r="F18">
            <v>4.2999999999999997E-2</v>
          </cell>
        </row>
        <row r="19">
          <cell r="B19">
            <v>9</v>
          </cell>
          <cell r="D19">
            <v>3.2000000000000001E-2</v>
          </cell>
          <cell r="E19">
            <v>0</v>
          </cell>
          <cell r="F19">
            <v>5.6999999999999995E-2</v>
          </cell>
        </row>
        <row r="20">
          <cell r="B20">
            <v>10</v>
          </cell>
          <cell r="D20">
            <v>0.02</v>
          </cell>
          <cell r="E20">
            <v>0</v>
          </cell>
          <cell r="F20">
            <v>4.4999999999999998E-2</v>
          </cell>
        </row>
        <row r="21">
          <cell r="B21">
            <v>11</v>
          </cell>
          <cell r="D21">
            <v>2.1000000000000001E-2</v>
          </cell>
          <cell r="E21">
            <v>0</v>
          </cell>
          <cell r="F21">
            <v>4.5999999999999999E-2</v>
          </cell>
        </row>
        <row r="22">
          <cell r="B22">
            <v>12</v>
          </cell>
          <cell r="D22">
            <v>2.2000000000000002E-2</v>
          </cell>
          <cell r="E22">
            <v>0</v>
          </cell>
          <cell r="F22">
            <v>4.7E-2</v>
          </cell>
        </row>
        <row r="23">
          <cell r="B23">
            <v>13</v>
          </cell>
          <cell r="D23">
            <v>2.3E-2</v>
          </cell>
          <cell r="E23">
            <v>0</v>
          </cell>
          <cell r="F23">
            <v>4.8000000000000001E-2</v>
          </cell>
        </row>
        <row r="24">
          <cell r="B24">
            <v>14</v>
          </cell>
          <cell r="D24">
            <v>3.5999999999999997E-2</v>
          </cell>
          <cell r="E24">
            <v>0</v>
          </cell>
          <cell r="F24">
            <v>6.0999999999999999E-2</v>
          </cell>
        </row>
        <row r="25">
          <cell r="B25">
            <v>15</v>
          </cell>
          <cell r="D25">
            <v>2.5000000000000001E-2</v>
          </cell>
          <cell r="E25">
            <v>0</v>
          </cell>
          <cell r="F25">
            <v>0.05</v>
          </cell>
        </row>
        <row r="26">
          <cell r="B26">
            <v>16</v>
          </cell>
          <cell r="D26">
            <v>2.4E-2</v>
          </cell>
          <cell r="E26">
            <v>0</v>
          </cell>
          <cell r="F26">
            <v>4.9000000000000002E-2</v>
          </cell>
        </row>
        <row r="27">
          <cell r="B27">
            <v>17</v>
          </cell>
          <cell r="D27">
            <v>2.3E-2</v>
          </cell>
          <cell r="E27">
            <v>0</v>
          </cell>
          <cell r="F27">
            <v>4.8000000000000001E-2</v>
          </cell>
        </row>
        <row r="28">
          <cell r="B28">
            <v>18</v>
          </cell>
          <cell r="D28">
            <v>2.2000000000000002E-2</v>
          </cell>
          <cell r="E28">
            <v>0</v>
          </cell>
          <cell r="F28">
            <v>4.7E-2</v>
          </cell>
        </row>
        <row r="29">
          <cell r="B29">
            <v>19</v>
          </cell>
          <cell r="D29">
            <v>3.3000000000000002E-2</v>
          </cell>
          <cell r="E29">
            <v>0</v>
          </cell>
          <cell r="F29">
            <v>5.7999999999999996E-2</v>
          </cell>
        </row>
        <row r="30">
          <cell r="B30">
            <v>20</v>
          </cell>
          <cell r="D30">
            <v>0.02</v>
          </cell>
          <cell r="E30">
            <v>0</v>
          </cell>
          <cell r="F30">
            <v>4.4999999999999998E-2</v>
          </cell>
        </row>
        <row r="31">
          <cell r="B31">
            <v>21</v>
          </cell>
          <cell r="D31">
            <v>1.9E-2</v>
          </cell>
          <cell r="E31">
            <v>0</v>
          </cell>
          <cell r="F31">
            <v>4.3999999999999997E-2</v>
          </cell>
        </row>
        <row r="32">
          <cell r="B32">
            <v>22</v>
          </cell>
          <cell r="D32">
            <v>1.7999999999999999E-2</v>
          </cell>
          <cell r="E32">
            <v>0</v>
          </cell>
          <cell r="F32">
            <v>4.2999999999999997E-2</v>
          </cell>
        </row>
        <row r="33">
          <cell r="B33">
            <v>23</v>
          </cell>
          <cell r="D33">
            <v>1.7000000000000001E-2</v>
          </cell>
          <cell r="E33">
            <v>0</v>
          </cell>
          <cell r="F33">
            <v>4.1999999999999996E-2</v>
          </cell>
        </row>
        <row r="34">
          <cell r="B34">
            <v>24</v>
          </cell>
          <cell r="D34">
            <v>1.6E-2</v>
          </cell>
          <cell r="E34">
            <v>0</v>
          </cell>
          <cell r="F34">
            <v>4.0999999999999995E-2</v>
          </cell>
        </row>
        <row r="35">
          <cell r="B35">
            <v>25</v>
          </cell>
          <cell r="D35">
            <v>1.4999999999999999E-2</v>
          </cell>
          <cell r="E35">
            <v>0</v>
          </cell>
          <cell r="F35">
            <v>0.04</v>
          </cell>
        </row>
        <row r="36">
          <cell r="B36">
            <v>26</v>
          </cell>
          <cell r="D36">
            <v>1.3999999999999999E-2</v>
          </cell>
          <cell r="E36">
            <v>0</v>
          </cell>
          <cell r="F36">
            <v>3.9E-2</v>
          </cell>
        </row>
        <row r="37">
          <cell r="B37">
            <v>27</v>
          </cell>
          <cell r="D37">
            <v>1.3000000000000001E-2</v>
          </cell>
          <cell r="E37">
            <v>0</v>
          </cell>
          <cell r="F37">
            <v>3.7999999999999999E-2</v>
          </cell>
        </row>
        <row r="38">
          <cell r="B38">
            <v>28</v>
          </cell>
          <cell r="D38">
            <v>1.2E-2</v>
          </cell>
          <cell r="E38">
            <v>0</v>
          </cell>
          <cell r="F38">
            <v>3.6999999999999998E-2</v>
          </cell>
        </row>
        <row r="39">
          <cell r="B39">
            <v>29</v>
          </cell>
          <cell r="D39">
            <v>1.0999999999999999E-2</v>
          </cell>
          <cell r="E39">
            <v>0</v>
          </cell>
          <cell r="F39">
            <v>3.5999999999999997E-2</v>
          </cell>
        </row>
        <row r="40">
          <cell r="B40">
            <v>30</v>
          </cell>
          <cell r="D40">
            <v>1.0000000000000002E-2</v>
          </cell>
          <cell r="E40">
            <v>0</v>
          </cell>
          <cell r="F40">
            <v>3.5000000000000003E-2</v>
          </cell>
        </row>
        <row r="41">
          <cell r="B41">
            <v>31</v>
          </cell>
          <cell r="D41">
            <v>1.0000000000000002E-2</v>
          </cell>
          <cell r="E41">
            <v>0</v>
          </cell>
          <cell r="F41">
            <v>3.5000000000000003E-2</v>
          </cell>
        </row>
        <row r="42">
          <cell r="B42">
            <v>32</v>
          </cell>
          <cell r="D42">
            <v>1.0000000000000002E-2</v>
          </cell>
          <cell r="E42">
            <v>0</v>
          </cell>
          <cell r="F42">
            <v>3.5000000000000003E-2</v>
          </cell>
        </row>
        <row r="43">
          <cell r="B43">
            <v>33</v>
          </cell>
          <cell r="D43">
            <v>1.0000000000000002E-2</v>
          </cell>
          <cell r="E43">
            <v>0</v>
          </cell>
          <cell r="F43">
            <v>3.5000000000000003E-2</v>
          </cell>
        </row>
        <row r="44">
          <cell r="B44">
            <v>34</v>
          </cell>
          <cell r="D44">
            <v>1.0000000000000002E-2</v>
          </cell>
          <cell r="E44">
            <v>0</v>
          </cell>
          <cell r="F44">
            <v>3.5000000000000003E-2</v>
          </cell>
        </row>
        <row r="45">
          <cell r="B45">
            <v>35</v>
          </cell>
          <cell r="D45">
            <v>1.0000000000000002E-2</v>
          </cell>
          <cell r="E45">
            <v>0</v>
          </cell>
          <cell r="F45">
            <v>3.5000000000000003E-2</v>
          </cell>
        </row>
        <row r="46">
          <cell r="B46">
            <v>36</v>
          </cell>
          <cell r="D46">
            <v>1.0000000000000002E-2</v>
          </cell>
          <cell r="E46">
            <v>0</v>
          </cell>
          <cell r="F46">
            <v>3.5000000000000003E-2</v>
          </cell>
        </row>
        <row r="47">
          <cell r="B47">
            <v>37</v>
          </cell>
          <cell r="D47">
            <v>1.0000000000000002E-2</v>
          </cell>
          <cell r="E47">
            <v>0</v>
          </cell>
          <cell r="F47">
            <v>3.5000000000000003E-2</v>
          </cell>
        </row>
        <row r="48">
          <cell r="B48">
            <v>38</v>
          </cell>
          <cell r="D48">
            <v>1.0000000000000002E-2</v>
          </cell>
          <cell r="E48">
            <v>0</v>
          </cell>
          <cell r="F48">
            <v>3.5000000000000003E-2</v>
          </cell>
        </row>
        <row r="49">
          <cell r="B49">
            <v>39</v>
          </cell>
          <cell r="D49">
            <v>1.0000000000000002E-2</v>
          </cell>
          <cell r="E49">
            <v>0</v>
          </cell>
          <cell r="F49">
            <v>3.5000000000000003E-2</v>
          </cell>
        </row>
        <row r="50">
          <cell r="B50">
            <v>40</v>
          </cell>
          <cell r="D50">
            <v>1.0000000000000002E-2</v>
          </cell>
          <cell r="E50">
            <v>0</v>
          </cell>
          <cell r="F50">
            <v>3.5000000000000003E-2</v>
          </cell>
        </row>
        <row r="51">
          <cell r="B51">
            <v>41</v>
          </cell>
          <cell r="D51">
            <v>1.0000000000000002E-2</v>
          </cell>
          <cell r="E51">
            <v>0</v>
          </cell>
          <cell r="F51">
            <v>3.5000000000000003E-2</v>
          </cell>
        </row>
        <row r="52">
          <cell r="B52">
            <v>42</v>
          </cell>
          <cell r="D52">
            <v>1.0000000000000002E-2</v>
          </cell>
          <cell r="E52">
            <v>0</v>
          </cell>
          <cell r="F52">
            <v>3.5000000000000003E-2</v>
          </cell>
        </row>
        <row r="53">
          <cell r="B53">
            <v>43</v>
          </cell>
          <cell r="D53">
            <v>1.0000000000000002E-2</v>
          </cell>
          <cell r="E53">
            <v>0</v>
          </cell>
          <cell r="F53">
            <v>3.5000000000000003E-2</v>
          </cell>
        </row>
        <row r="54">
          <cell r="B54">
            <v>44</v>
          </cell>
          <cell r="D54">
            <v>1.0000000000000002E-2</v>
          </cell>
          <cell r="E54">
            <v>0</v>
          </cell>
          <cell r="F54">
            <v>3.5000000000000003E-2</v>
          </cell>
        </row>
        <row r="55">
          <cell r="B55">
            <v>45</v>
          </cell>
          <cell r="D55">
            <v>1.0000000000000002E-2</v>
          </cell>
          <cell r="E55">
            <v>0</v>
          </cell>
          <cell r="F55">
            <v>3.5000000000000003E-2</v>
          </cell>
        </row>
      </sheetData>
      <sheetData sheetId="78">
        <row r="9">
          <cell r="B9">
            <v>0</v>
          </cell>
          <cell r="D9">
            <v>0.15</v>
          </cell>
          <cell r="E9">
            <v>0</v>
          </cell>
          <cell r="F9">
            <v>0.16</v>
          </cell>
          <cell r="H9">
            <v>0.15</v>
          </cell>
          <cell r="J9">
            <v>0.16</v>
          </cell>
          <cell r="K9">
            <v>0</v>
          </cell>
          <cell r="L9">
            <v>0.15</v>
          </cell>
        </row>
        <row r="10">
          <cell r="B10">
            <v>1</v>
          </cell>
          <cell r="D10">
            <v>0.15</v>
          </cell>
          <cell r="E10">
            <v>0</v>
          </cell>
          <cell r="F10">
            <v>0.16</v>
          </cell>
          <cell r="H10">
            <v>0.15</v>
          </cell>
          <cell r="J10">
            <v>0.16</v>
          </cell>
          <cell r="K10">
            <v>0</v>
          </cell>
          <cell r="L10">
            <v>0.15</v>
          </cell>
        </row>
        <row r="11">
          <cell r="B11">
            <v>2</v>
          </cell>
          <cell r="D11">
            <v>0.15</v>
          </cell>
          <cell r="E11">
            <v>0</v>
          </cell>
          <cell r="F11">
            <v>0.16</v>
          </cell>
          <cell r="H11">
            <v>0.15</v>
          </cell>
          <cell r="J11">
            <v>0.16</v>
          </cell>
          <cell r="K11">
            <v>0</v>
          </cell>
          <cell r="L11">
            <v>0.15</v>
          </cell>
        </row>
        <row r="12">
          <cell r="B12">
            <v>3</v>
          </cell>
          <cell r="D12">
            <v>0.15</v>
          </cell>
          <cell r="E12">
            <v>0</v>
          </cell>
          <cell r="F12">
            <v>0.16</v>
          </cell>
          <cell r="H12">
            <v>0.15</v>
          </cell>
          <cell r="J12">
            <v>0.16</v>
          </cell>
          <cell r="K12">
            <v>0</v>
          </cell>
          <cell r="L12">
            <v>0.15</v>
          </cell>
        </row>
        <row r="13">
          <cell r="B13">
            <v>4</v>
          </cell>
          <cell r="D13">
            <v>0.15</v>
          </cell>
          <cell r="E13">
            <v>0</v>
          </cell>
          <cell r="F13">
            <v>0.16</v>
          </cell>
          <cell r="H13">
            <v>0.15</v>
          </cell>
          <cell r="J13">
            <v>0.16</v>
          </cell>
          <cell r="K13">
            <v>0</v>
          </cell>
          <cell r="L13">
            <v>0.15</v>
          </cell>
        </row>
        <row r="14">
          <cell r="B14">
            <v>5</v>
          </cell>
          <cell r="D14">
            <v>0.15</v>
          </cell>
          <cell r="E14">
            <v>0</v>
          </cell>
          <cell r="F14">
            <v>0.16</v>
          </cell>
          <cell r="H14">
            <v>0.15</v>
          </cell>
          <cell r="J14">
            <v>0.16</v>
          </cell>
          <cell r="K14">
            <v>0</v>
          </cell>
          <cell r="L14">
            <v>0.15</v>
          </cell>
        </row>
        <row r="15">
          <cell r="B15">
            <v>6</v>
          </cell>
          <cell r="D15">
            <v>0.15</v>
          </cell>
          <cell r="E15">
            <v>0</v>
          </cell>
          <cell r="F15">
            <v>0.16</v>
          </cell>
          <cell r="H15">
            <v>0.15</v>
          </cell>
          <cell r="J15">
            <v>0.16</v>
          </cell>
          <cell r="K15">
            <v>0</v>
          </cell>
          <cell r="L15">
            <v>0.15</v>
          </cell>
        </row>
        <row r="16">
          <cell r="B16">
            <v>7</v>
          </cell>
          <cell r="D16">
            <v>0.15</v>
          </cell>
          <cell r="E16">
            <v>0</v>
          </cell>
          <cell r="F16">
            <v>0.16</v>
          </cell>
          <cell r="H16">
            <v>0.15</v>
          </cell>
          <cell r="J16">
            <v>0.16</v>
          </cell>
          <cell r="K16">
            <v>0</v>
          </cell>
          <cell r="L16">
            <v>0.15</v>
          </cell>
        </row>
        <row r="17">
          <cell r="B17">
            <v>8</v>
          </cell>
          <cell r="D17">
            <v>0.15</v>
          </cell>
          <cell r="E17">
            <v>0</v>
          </cell>
          <cell r="F17">
            <v>0.16</v>
          </cell>
          <cell r="H17">
            <v>0.15</v>
          </cell>
          <cell r="J17">
            <v>0.16</v>
          </cell>
          <cell r="K17">
            <v>0</v>
          </cell>
          <cell r="L17">
            <v>0.15</v>
          </cell>
        </row>
        <row r="18">
          <cell r="B18">
            <v>9</v>
          </cell>
          <cell r="D18">
            <v>0.15</v>
          </cell>
          <cell r="E18">
            <v>0</v>
          </cell>
          <cell r="F18">
            <v>0.16</v>
          </cell>
          <cell r="H18">
            <v>0.15</v>
          </cell>
          <cell r="J18">
            <v>0.16</v>
          </cell>
          <cell r="K18">
            <v>0</v>
          </cell>
          <cell r="L18">
            <v>0.15</v>
          </cell>
        </row>
        <row r="19">
          <cell r="B19">
            <v>10</v>
          </cell>
          <cell r="D19">
            <v>0.15</v>
          </cell>
          <cell r="E19">
            <v>0</v>
          </cell>
          <cell r="F19">
            <v>0.16</v>
          </cell>
          <cell r="H19">
            <v>0.15</v>
          </cell>
          <cell r="J19">
            <v>0.16</v>
          </cell>
          <cell r="K19">
            <v>0</v>
          </cell>
          <cell r="L19">
            <v>0.15</v>
          </cell>
        </row>
        <row r="20">
          <cell r="B20">
            <v>11</v>
          </cell>
          <cell r="D20">
            <v>0.15</v>
          </cell>
          <cell r="E20">
            <v>0</v>
          </cell>
          <cell r="F20">
            <v>0.16</v>
          </cell>
          <cell r="H20">
            <v>0.15</v>
          </cell>
          <cell r="J20">
            <v>0.16</v>
          </cell>
          <cell r="K20">
            <v>0</v>
          </cell>
          <cell r="L20">
            <v>0.15</v>
          </cell>
        </row>
        <row r="21">
          <cell r="B21">
            <v>12</v>
          </cell>
          <cell r="D21">
            <v>0.15</v>
          </cell>
          <cell r="E21">
            <v>0</v>
          </cell>
          <cell r="F21">
            <v>0.16</v>
          </cell>
          <cell r="H21">
            <v>0.15</v>
          </cell>
          <cell r="J21">
            <v>0.16</v>
          </cell>
          <cell r="K21">
            <v>0</v>
          </cell>
          <cell r="L21">
            <v>0.15</v>
          </cell>
        </row>
        <row r="22">
          <cell r="B22">
            <v>13</v>
          </cell>
          <cell r="D22">
            <v>0.15</v>
          </cell>
          <cell r="E22">
            <v>0</v>
          </cell>
          <cell r="F22">
            <v>0.16</v>
          </cell>
          <cell r="H22">
            <v>0.15</v>
          </cell>
          <cell r="J22">
            <v>0.16</v>
          </cell>
          <cell r="K22">
            <v>0</v>
          </cell>
          <cell r="L22">
            <v>0.15</v>
          </cell>
        </row>
        <row r="23">
          <cell r="B23">
            <v>14</v>
          </cell>
          <cell r="D23">
            <v>0.15</v>
          </cell>
          <cell r="E23">
            <v>0</v>
          </cell>
          <cell r="F23">
            <v>0.17</v>
          </cell>
          <cell r="H23">
            <v>0.15</v>
          </cell>
          <cell r="J23">
            <v>0.16</v>
          </cell>
          <cell r="K23">
            <v>0</v>
          </cell>
          <cell r="L23">
            <v>0.15</v>
          </cell>
        </row>
        <row r="24">
          <cell r="B24">
            <v>15</v>
          </cell>
          <cell r="D24">
            <v>0.15</v>
          </cell>
          <cell r="E24">
            <v>0</v>
          </cell>
          <cell r="F24">
            <v>0.18</v>
          </cell>
          <cell r="H24">
            <v>0.15</v>
          </cell>
          <cell r="J24">
            <v>0.16</v>
          </cell>
          <cell r="K24">
            <v>0</v>
          </cell>
          <cell r="L24">
            <v>0.15</v>
          </cell>
        </row>
        <row r="25">
          <cell r="B25">
            <v>16</v>
          </cell>
          <cell r="D25">
            <v>0.15</v>
          </cell>
          <cell r="E25">
            <v>0</v>
          </cell>
          <cell r="F25">
            <v>0.19</v>
          </cell>
          <cell r="H25">
            <v>0.16</v>
          </cell>
          <cell r="J25">
            <v>0.17</v>
          </cell>
          <cell r="K25">
            <v>0</v>
          </cell>
          <cell r="L25">
            <v>0.16</v>
          </cell>
        </row>
        <row r="26">
          <cell r="B26">
            <v>17</v>
          </cell>
          <cell r="D26">
            <v>0.15</v>
          </cell>
          <cell r="E26">
            <v>0</v>
          </cell>
          <cell r="F26">
            <v>0.2</v>
          </cell>
          <cell r="H26">
            <v>0.17</v>
          </cell>
          <cell r="J26">
            <v>0.18</v>
          </cell>
          <cell r="K26">
            <v>0</v>
          </cell>
          <cell r="L26">
            <v>0.17</v>
          </cell>
        </row>
        <row r="27">
          <cell r="B27">
            <v>18</v>
          </cell>
          <cell r="D27">
            <v>0.16</v>
          </cell>
          <cell r="E27">
            <v>0</v>
          </cell>
          <cell r="F27">
            <v>0.21</v>
          </cell>
          <cell r="H27">
            <v>0.18</v>
          </cell>
          <cell r="J27">
            <v>0.19</v>
          </cell>
          <cell r="K27">
            <v>0</v>
          </cell>
          <cell r="L27">
            <v>0.18</v>
          </cell>
        </row>
        <row r="28">
          <cell r="B28">
            <v>19</v>
          </cell>
          <cell r="D28">
            <v>0.17</v>
          </cell>
          <cell r="E28">
            <v>0</v>
          </cell>
          <cell r="F28">
            <v>0.22</v>
          </cell>
          <cell r="H28">
            <v>0.19</v>
          </cell>
          <cell r="J28">
            <v>0.2</v>
          </cell>
          <cell r="K28">
            <v>0</v>
          </cell>
          <cell r="L28">
            <v>0.19</v>
          </cell>
        </row>
        <row r="29">
          <cell r="B29">
            <v>20</v>
          </cell>
          <cell r="D29">
            <v>0.18</v>
          </cell>
          <cell r="E29">
            <v>0</v>
          </cell>
          <cell r="F29">
            <v>0.23</v>
          </cell>
          <cell r="H29">
            <v>0.2</v>
          </cell>
          <cell r="J29">
            <v>0.21</v>
          </cell>
          <cell r="K29">
            <v>0</v>
          </cell>
          <cell r="L29">
            <v>0.2</v>
          </cell>
        </row>
        <row r="30">
          <cell r="B30">
            <v>21</v>
          </cell>
          <cell r="D30">
            <v>0.17</v>
          </cell>
          <cell r="E30">
            <v>0</v>
          </cell>
          <cell r="F30">
            <v>0.22</v>
          </cell>
          <cell r="H30">
            <v>0.19</v>
          </cell>
          <cell r="J30">
            <v>0.2</v>
          </cell>
          <cell r="K30">
            <v>0</v>
          </cell>
          <cell r="L30">
            <v>0.19</v>
          </cell>
        </row>
        <row r="31">
          <cell r="B31">
            <v>22</v>
          </cell>
          <cell r="D31">
            <v>0.16</v>
          </cell>
          <cell r="E31">
            <v>0</v>
          </cell>
          <cell r="F31">
            <v>0.21</v>
          </cell>
          <cell r="H31">
            <v>0.18</v>
          </cell>
          <cell r="J31">
            <v>0.19</v>
          </cell>
          <cell r="K31">
            <v>0</v>
          </cell>
          <cell r="L31">
            <v>0.18</v>
          </cell>
        </row>
        <row r="32">
          <cell r="B32">
            <v>23</v>
          </cell>
          <cell r="D32">
            <v>0.15</v>
          </cell>
          <cell r="E32">
            <v>0</v>
          </cell>
          <cell r="F32">
            <v>0.2</v>
          </cell>
          <cell r="H32">
            <v>0.17</v>
          </cell>
          <cell r="J32">
            <v>0.18</v>
          </cell>
          <cell r="K32">
            <v>0</v>
          </cell>
          <cell r="L32">
            <v>0.17</v>
          </cell>
        </row>
        <row r="33">
          <cell r="B33">
            <v>24</v>
          </cell>
          <cell r="D33">
            <v>0.14000000000000001</v>
          </cell>
          <cell r="E33">
            <v>0</v>
          </cell>
          <cell r="F33">
            <v>0.19</v>
          </cell>
          <cell r="H33">
            <v>0.16</v>
          </cell>
          <cell r="J33">
            <v>0.17</v>
          </cell>
          <cell r="K33">
            <v>0</v>
          </cell>
          <cell r="L33">
            <v>0.16</v>
          </cell>
        </row>
        <row r="34">
          <cell r="B34">
            <v>25</v>
          </cell>
          <cell r="D34">
            <v>0.13</v>
          </cell>
          <cell r="E34">
            <v>0</v>
          </cell>
          <cell r="F34">
            <v>0.18</v>
          </cell>
          <cell r="H34">
            <v>0.15</v>
          </cell>
          <cell r="J34">
            <v>0.16</v>
          </cell>
          <cell r="K34">
            <v>0</v>
          </cell>
          <cell r="L34">
            <v>0.15</v>
          </cell>
        </row>
        <row r="35">
          <cell r="B35">
            <v>26</v>
          </cell>
          <cell r="D35">
            <v>0.12</v>
          </cell>
          <cell r="E35">
            <v>0</v>
          </cell>
          <cell r="F35">
            <v>0.16</v>
          </cell>
          <cell r="H35">
            <v>0.13</v>
          </cell>
          <cell r="J35">
            <v>0.14000000000000001</v>
          </cell>
          <cell r="K35">
            <v>0</v>
          </cell>
          <cell r="L35">
            <v>0.13</v>
          </cell>
        </row>
        <row r="36">
          <cell r="B36">
            <v>27</v>
          </cell>
          <cell r="D36">
            <v>0.11</v>
          </cell>
          <cell r="E36">
            <v>0</v>
          </cell>
          <cell r="F36">
            <v>0.14000000000000001</v>
          </cell>
          <cell r="H36">
            <v>0.11</v>
          </cell>
          <cell r="J36">
            <v>0.13</v>
          </cell>
          <cell r="K36">
            <v>0</v>
          </cell>
          <cell r="L36">
            <v>0.11</v>
          </cell>
        </row>
        <row r="37">
          <cell r="B37">
            <v>28</v>
          </cell>
          <cell r="D37">
            <v>0.1</v>
          </cell>
          <cell r="E37">
            <v>0</v>
          </cell>
          <cell r="F37">
            <v>0.12</v>
          </cell>
          <cell r="H37">
            <v>0.1</v>
          </cell>
          <cell r="J37">
            <v>0.11</v>
          </cell>
          <cell r="K37">
            <v>0</v>
          </cell>
          <cell r="L37">
            <v>0.1</v>
          </cell>
        </row>
        <row r="38">
          <cell r="B38">
            <v>29</v>
          </cell>
          <cell r="D38">
            <v>0.09</v>
          </cell>
          <cell r="E38">
            <v>0</v>
          </cell>
          <cell r="F38">
            <v>0.11</v>
          </cell>
          <cell r="H38">
            <v>0.09</v>
          </cell>
          <cell r="J38">
            <v>0.1</v>
          </cell>
          <cell r="K38">
            <v>0</v>
          </cell>
          <cell r="L38">
            <v>0.09</v>
          </cell>
        </row>
        <row r="39">
          <cell r="B39">
            <v>30</v>
          </cell>
          <cell r="D39">
            <v>0.08</v>
          </cell>
          <cell r="E39">
            <v>0</v>
          </cell>
          <cell r="F39">
            <v>0.1</v>
          </cell>
          <cell r="H39">
            <v>0.08</v>
          </cell>
          <cell r="J39">
            <v>0.09</v>
          </cell>
          <cell r="K39">
            <v>0</v>
          </cell>
          <cell r="L39">
            <v>0.08</v>
          </cell>
        </row>
        <row r="40">
          <cell r="B40">
            <v>31</v>
          </cell>
          <cell r="D40">
            <v>7.0000000000000007E-2</v>
          </cell>
          <cell r="E40">
            <v>0</v>
          </cell>
          <cell r="F40">
            <v>0.09</v>
          </cell>
          <cell r="H40">
            <v>7.0000000000000007E-2</v>
          </cell>
          <cell r="J40">
            <v>0.08</v>
          </cell>
          <cell r="K40">
            <v>0</v>
          </cell>
          <cell r="L40">
            <v>7.0000000000000007E-2</v>
          </cell>
        </row>
        <row r="41">
          <cell r="B41">
            <v>32</v>
          </cell>
          <cell r="D41">
            <v>0.06</v>
          </cell>
          <cell r="E41">
            <v>0</v>
          </cell>
          <cell r="F41">
            <v>0.08</v>
          </cell>
          <cell r="H41">
            <v>0.06</v>
          </cell>
          <cell r="J41">
            <v>7.0000000000000007E-2</v>
          </cell>
          <cell r="K41">
            <v>0</v>
          </cell>
          <cell r="L41">
            <v>0.06</v>
          </cell>
        </row>
        <row r="42">
          <cell r="B42">
            <v>33</v>
          </cell>
          <cell r="D42">
            <v>0.05</v>
          </cell>
          <cell r="E42">
            <v>0</v>
          </cell>
          <cell r="F42">
            <v>7.0000000000000007E-2</v>
          </cell>
          <cell r="H42">
            <v>0.05</v>
          </cell>
          <cell r="J42">
            <v>0.06</v>
          </cell>
          <cell r="K42">
            <v>0</v>
          </cell>
          <cell r="L42">
            <v>0.05</v>
          </cell>
        </row>
        <row r="43">
          <cell r="B43">
            <v>34</v>
          </cell>
          <cell r="D43">
            <v>0.05</v>
          </cell>
          <cell r="E43">
            <v>0</v>
          </cell>
          <cell r="F43">
            <v>0.06</v>
          </cell>
          <cell r="H43">
            <v>0.05</v>
          </cell>
          <cell r="J43">
            <v>0.06</v>
          </cell>
          <cell r="K43">
            <v>0</v>
          </cell>
          <cell r="L43">
            <v>0.05</v>
          </cell>
        </row>
        <row r="44">
          <cell r="B44">
            <v>35</v>
          </cell>
          <cell r="D44">
            <v>0.05</v>
          </cell>
          <cell r="E44">
            <v>0</v>
          </cell>
          <cell r="F44">
            <v>0.06</v>
          </cell>
          <cell r="H44">
            <v>0.05</v>
          </cell>
          <cell r="J44">
            <v>0.06</v>
          </cell>
          <cell r="K44">
            <v>0</v>
          </cell>
          <cell r="L44">
            <v>0.05</v>
          </cell>
        </row>
        <row r="45">
          <cell r="B45">
            <v>36</v>
          </cell>
          <cell r="D45">
            <v>0.05</v>
          </cell>
          <cell r="E45">
            <v>0</v>
          </cell>
          <cell r="F45">
            <v>0.06</v>
          </cell>
          <cell r="H45">
            <v>0.05</v>
          </cell>
          <cell r="J45">
            <v>0.06</v>
          </cell>
          <cell r="K45">
            <v>0</v>
          </cell>
          <cell r="L45">
            <v>0.05</v>
          </cell>
        </row>
        <row r="46">
          <cell r="B46">
            <v>37</v>
          </cell>
          <cell r="D46">
            <v>0.05</v>
          </cell>
          <cell r="E46">
            <v>0</v>
          </cell>
          <cell r="F46">
            <v>0.06</v>
          </cell>
          <cell r="H46">
            <v>0.05</v>
          </cell>
          <cell r="J46">
            <v>0.06</v>
          </cell>
          <cell r="K46">
            <v>0</v>
          </cell>
          <cell r="L46">
            <v>0.05</v>
          </cell>
        </row>
        <row r="47">
          <cell r="B47">
            <v>38</v>
          </cell>
          <cell r="D47">
            <v>0.05</v>
          </cell>
          <cell r="E47">
            <v>0</v>
          </cell>
          <cell r="F47">
            <v>0.06</v>
          </cell>
          <cell r="H47">
            <v>0.05</v>
          </cell>
          <cell r="J47">
            <v>0.06</v>
          </cell>
          <cell r="K47">
            <v>0</v>
          </cell>
          <cell r="L47">
            <v>0.05</v>
          </cell>
        </row>
        <row r="48">
          <cell r="B48">
            <v>39</v>
          </cell>
          <cell r="D48">
            <v>0.05</v>
          </cell>
          <cell r="E48">
            <v>0</v>
          </cell>
          <cell r="F48">
            <v>0.06</v>
          </cell>
          <cell r="H48">
            <v>0.05</v>
          </cell>
          <cell r="J48">
            <v>0.06</v>
          </cell>
          <cell r="K48">
            <v>0</v>
          </cell>
          <cell r="L48">
            <v>0.05</v>
          </cell>
        </row>
        <row r="49">
          <cell r="B49">
            <v>40</v>
          </cell>
          <cell r="D49">
            <v>0.05</v>
          </cell>
          <cell r="E49">
            <v>0</v>
          </cell>
          <cell r="F49">
            <v>0.06</v>
          </cell>
          <cell r="H49">
            <v>0.05</v>
          </cell>
          <cell r="J49">
            <v>0.06</v>
          </cell>
          <cell r="K49">
            <v>0</v>
          </cell>
          <cell r="L49">
            <v>0.05</v>
          </cell>
        </row>
        <row r="50">
          <cell r="B50">
            <v>41</v>
          </cell>
          <cell r="D50">
            <v>0.05</v>
          </cell>
          <cell r="E50">
            <v>0</v>
          </cell>
          <cell r="F50">
            <v>0.06</v>
          </cell>
          <cell r="H50">
            <v>0.05</v>
          </cell>
          <cell r="J50">
            <v>0.06</v>
          </cell>
          <cell r="K50">
            <v>0</v>
          </cell>
          <cell r="L50">
            <v>0.05</v>
          </cell>
        </row>
        <row r="51">
          <cell r="B51">
            <v>42</v>
          </cell>
          <cell r="D51">
            <v>0.05</v>
          </cell>
          <cell r="E51">
            <v>0</v>
          </cell>
          <cell r="F51">
            <v>0.06</v>
          </cell>
          <cell r="H51">
            <v>0.05</v>
          </cell>
          <cell r="J51">
            <v>0.06</v>
          </cell>
          <cell r="K51">
            <v>0</v>
          </cell>
          <cell r="L51">
            <v>0.05</v>
          </cell>
        </row>
        <row r="52">
          <cell r="B52">
            <v>43</v>
          </cell>
          <cell r="D52">
            <v>0.05</v>
          </cell>
          <cell r="E52">
            <v>0</v>
          </cell>
          <cell r="F52">
            <v>0.06</v>
          </cell>
          <cell r="H52">
            <v>0.05</v>
          </cell>
          <cell r="J52">
            <v>0.06</v>
          </cell>
          <cell r="K52">
            <v>0</v>
          </cell>
          <cell r="L52">
            <v>0.05</v>
          </cell>
        </row>
        <row r="53">
          <cell r="B53">
            <v>44</v>
          </cell>
          <cell r="D53">
            <v>0.05</v>
          </cell>
          <cell r="E53">
            <v>0</v>
          </cell>
          <cell r="F53">
            <v>0.06</v>
          </cell>
          <cell r="H53">
            <v>0.05</v>
          </cell>
          <cell r="J53">
            <v>0.06</v>
          </cell>
          <cell r="K53">
            <v>0</v>
          </cell>
          <cell r="L53">
            <v>0.05</v>
          </cell>
        </row>
        <row r="54">
          <cell r="B54">
            <v>45</v>
          </cell>
          <cell r="D54">
            <v>0.05</v>
          </cell>
          <cell r="E54">
            <v>0</v>
          </cell>
          <cell r="F54">
            <v>0.06</v>
          </cell>
          <cell r="H54">
            <v>0.05</v>
          </cell>
          <cell r="J54">
            <v>0.06</v>
          </cell>
          <cell r="K54">
            <v>0</v>
          </cell>
          <cell r="L54">
            <v>0.05</v>
          </cell>
        </row>
      </sheetData>
      <sheetData sheetId="79">
        <row r="12">
          <cell r="C12">
            <v>0</v>
          </cell>
          <cell r="D12">
            <v>0</v>
          </cell>
          <cell r="E12">
            <v>0.02</v>
          </cell>
          <cell r="F12" t="str">
            <v>NA   </v>
          </cell>
          <cell r="G12" t="str">
            <v>NA   </v>
          </cell>
          <cell r="H12">
            <v>0.02</v>
          </cell>
        </row>
        <row r="13">
          <cell r="C13">
            <v>1</v>
          </cell>
          <cell r="D13">
            <v>0</v>
          </cell>
          <cell r="E13">
            <v>8.0000000000000002E-3</v>
          </cell>
          <cell r="F13" t="str">
            <v>NA   </v>
          </cell>
          <cell r="G13" t="str">
            <v>NA   </v>
          </cell>
          <cell r="H13">
            <v>8.0000000000000002E-3</v>
          </cell>
        </row>
        <row r="14">
          <cell r="C14">
            <v>2</v>
          </cell>
          <cell r="D14">
            <v>0</v>
          </cell>
          <cell r="E14">
            <v>4.0000000000000001E-3</v>
          </cell>
          <cell r="F14" t="str">
            <v>NA   </v>
          </cell>
          <cell r="G14" t="str">
            <v>NA   </v>
          </cell>
          <cell r="H14">
            <v>4.0000000000000001E-3</v>
          </cell>
        </row>
        <row r="15">
          <cell r="C15">
            <v>3</v>
          </cell>
          <cell r="D15">
            <v>0</v>
          </cell>
          <cell r="E15">
            <v>4.0000000000000001E-3</v>
          </cell>
          <cell r="F15" t="str">
            <v>NA   </v>
          </cell>
          <cell r="G15" t="str">
            <v>NA   </v>
          </cell>
          <cell r="H15">
            <v>4.0000000000000001E-3</v>
          </cell>
        </row>
        <row r="16">
          <cell r="C16">
            <v>4</v>
          </cell>
          <cell r="D16">
            <v>0</v>
          </cell>
          <cell r="E16">
            <v>4.0000000000000001E-3</v>
          </cell>
          <cell r="F16" t="str">
            <v>NA   </v>
          </cell>
          <cell r="G16" t="str">
            <v>NA   </v>
          </cell>
          <cell r="H16">
            <v>4.0000000000000001E-3</v>
          </cell>
        </row>
        <row r="17">
          <cell r="C17">
            <v>5</v>
          </cell>
          <cell r="D17">
            <v>0</v>
          </cell>
          <cell r="E17">
            <v>4.0000000000000001E-3</v>
          </cell>
          <cell r="F17" t="str">
            <v>NA   </v>
          </cell>
          <cell r="G17" t="str">
            <v>NA   </v>
          </cell>
          <cell r="H17">
            <v>4.0000000000000001E-3</v>
          </cell>
        </row>
        <row r="18">
          <cell r="C18">
            <v>6</v>
          </cell>
          <cell r="D18">
            <v>0</v>
          </cell>
          <cell r="E18">
            <v>3.5999999999999999E-3</v>
          </cell>
          <cell r="F18" t="str">
            <v>NA   </v>
          </cell>
          <cell r="G18" t="str">
            <v>NA   </v>
          </cell>
          <cell r="H18">
            <v>3.5999999999999999E-3</v>
          </cell>
        </row>
        <row r="19">
          <cell r="C19">
            <v>7</v>
          </cell>
          <cell r="D19">
            <v>0</v>
          </cell>
          <cell r="E19">
            <v>3.2000000000000002E-3</v>
          </cell>
          <cell r="F19" t="str">
            <v>NA   </v>
          </cell>
          <cell r="G19" t="str">
            <v>NA   </v>
          </cell>
          <cell r="H19">
            <v>3.2000000000000002E-3</v>
          </cell>
        </row>
        <row r="20">
          <cell r="C20">
            <v>8</v>
          </cell>
          <cell r="D20">
            <v>0</v>
          </cell>
          <cell r="E20">
            <v>2.8E-3</v>
          </cell>
          <cell r="F20" t="str">
            <v>NA   </v>
          </cell>
          <cell r="G20" t="str">
            <v>NA   </v>
          </cell>
          <cell r="H20">
            <v>2.8E-3</v>
          </cell>
        </row>
        <row r="21">
          <cell r="C21">
            <v>9</v>
          </cell>
          <cell r="D21">
            <v>0</v>
          </cell>
          <cell r="E21">
            <v>2.3999999999999998E-3</v>
          </cell>
          <cell r="F21" t="str">
            <v>NA   </v>
          </cell>
          <cell r="G21" t="str">
            <v>NA   </v>
          </cell>
          <cell r="H21">
            <v>2.3999999999999998E-3</v>
          </cell>
        </row>
        <row r="22">
          <cell r="C22">
            <v>10</v>
          </cell>
          <cell r="D22">
            <v>0</v>
          </cell>
          <cell r="E22">
            <v>2E-3</v>
          </cell>
          <cell r="F22" t="str">
            <v>NA   </v>
          </cell>
          <cell r="G22" t="str">
            <v>NA   </v>
          </cell>
          <cell r="H22">
            <v>2E-3</v>
          </cell>
        </row>
        <row r="23">
          <cell r="C23">
            <v>11</v>
          </cell>
          <cell r="D23">
            <v>0</v>
          </cell>
          <cell r="E23">
            <v>1.8E-3</v>
          </cell>
          <cell r="F23" t="str">
            <v>NA   </v>
          </cell>
          <cell r="G23" t="str">
            <v>NA   </v>
          </cell>
          <cell r="H23">
            <v>1.8E-3</v>
          </cell>
        </row>
        <row r="24">
          <cell r="C24">
            <v>12</v>
          </cell>
          <cell r="D24">
            <v>0</v>
          </cell>
          <cell r="E24">
            <v>1.6000000000000001E-3</v>
          </cell>
          <cell r="F24" t="str">
            <v>NA   </v>
          </cell>
          <cell r="G24" t="str">
            <v>NA   </v>
          </cell>
          <cell r="H24">
            <v>1.6000000000000001E-3</v>
          </cell>
        </row>
        <row r="25">
          <cell r="C25">
            <v>13</v>
          </cell>
          <cell r="D25">
            <v>0</v>
          </cell>
          <cell r="E25">
            <v>1.4E-3</v>
          </cell>
          <cell r="F25" t="str">
            <v>NA   </v>
          </cell>
          <cell r="G25" t="str">
            <v>NA   </v>
          </cell>
          <cell r="H25">
            <v>1.4E-3</v>
          </cell>
        </row>
        <row r="26">
          <cell r="C26">
            <v>14</v>
          </cell>
          <cell r="D26">
            <v>0</v>
          </cell>
          <cell r="E26">
            <v>1.1999999999999999E-3</v>
          </cell>
          <cell r="F26" t="str">
            <v>NA   </v>
          </cell>
          <cell r="G26" t="str">
            <v>NA   </v>
          </cell>
          <cell r="H26">
            <v>1.1999999999999999E-3</v>
          </cell>
        </row>
        <row r="27">
          <cell r="C27">
            <v>15</v>
          </cell>
          <cell r="D27">
            <v>0</v>
          </cell>
          <cell r="E27">
            <v>1E-3</v>
          </cell>
          <cell r="F27" t="str">
            <v>NA   </v>
          </cell>
          <cell r="G27" t="str">
            <v>NA   </v>
          </cell>
          <cell r="H27">
            <v>1E-3</v>
          </cell>
        </row>
        <row r="28">
          <cell r="C28">
            <v>16</v>
          </cell>
          <cell r="D28">
            <v>0</v>
          </cell>
          <cell r="E28">
            <v>1E-3</v>
          </cell>
          <cell r="F28" t="str">
            <v>NA   </v>
          </cell>
          <cell r="G28" t="str">
            <v>NA   </v>
          </cell>
          <cell r="H28">
            <v>1E-3</v>
          </cell>
        </row>
        <row r="29">
          <cell r="C29">
            <v>17</v>
          </cell>
          <cell r="D29">
            <v>0</v>
          </cell>
          <cell r="E29">
            <v>1E-3</v>
          </cell>
          <cell r="F29" t="str">
            <v>NA   </v>
          </cell>
          <cell r="G29" t="str">
            <v>NA   </v>
          </cell>
          <cell r="H29">
            <v>1E-3</v>
          </cell>
        </row>
        <row r="30">
          <cell r="C30">
            <v>18</v>
          </cell>
          <cell r="D30">
            <v>0</v>
          </cell>
          <cell r="E30">
            <v>1E-3</v>
          </cell>
          <cell r="F30" t="str">
            <v>NA   </v>
          </cell>
          <cell r="G30" t="str">
            <v>NA   </v>
          </cell>
          <cell r="H30">
            <v>1E-3</v>
          </cell>
        </row>
        <row r="31">
          <cell r="C31">
            <v>19</v>
          </cell>
          <cell r="D31">
            <v>0</v>
          </cell>
          <cell r="E31">
            <v>1E-3</v>
          </cell>
          <cell r="F31" t="str">
            <v>NA   </v>
          </cell>
          <cell r="G31" t="str">
            <v>NA   </v>
          </cell>
          <cell r="H31">
            <v>1E-3</v>
          </cell>
        </row>
        <row r="32">
          <cell r="C32">
            <v>20</v>
          </cell>
          <cell r="D32">
            <v>0</v>
          </cell>
          <cell r="E32" t="str">
            <v xml:space="preserve">NA   </v>
          </cell>
          <cell r="F32">
            <v>0.05</v>
          </cell>
          <cell r="G32" t="str">
            <v>NA   </v>
          </cell>
          <cell r="H32">
            <v>0.05</v>
          </cell>
        </row>
        <row r="33">
          <cell r="C33">
            <v>21</v>
          </cell>
          <cell r="D33">
            <v>0</v>
          </cell>
          <cell r="E33" t="str">
            <v>NA   </v>
          </cell>
          <cell r="F33">
            <v>0.02</v>
          </cell>
          <cell r="G33" t="str">
            <v>NA   </v>
          </cell>
          <cell r="H33">
            <v>0.02</v>
          </cell>
        </row>
        <row r="34">
          <cell r="C34">
            <v>22</v>
          </cell>
          <cell r="D34">
            <v>0</v>
          </cell>
          <cell r="E34" t="str">
            <v>NA   </v>
          </cell>
          <cell r="F34" t="str">
            <v>NA   </v>
          </cell>
          <cell r="G34">
            <v>0.05</v>
          </cell>
          <cell r="H34">
            <v>0.05</v>
          </cell>
        </row>
        <row r="35">
          <cell r="C35">
            <v>23</v>
          </cell>
          <cell r="D35">
            <v>0</v>
          </cell>
          <cell r="E35" t="str">
            <v>NA   </v>
          </cell>
          <cell r="F35" t="str">
            <v>NA   </v>
          </cell>
          <cell r="G35">
            <v>0.02</v>
          </cell>
          <cell r="H35">
            <v>0.02</v>
          </cell>
        </row>
        <row r="36">
          <cell r="C36">
            <v>24</v>
          </cell>
          <cell r="D36">
            <v>0</v>
          </cell>
          <cell r="E36" t="str">
            <v>NA   </v>
          </cell>
          <cell r="F36" t="str">
            <v>NA   </v>
          </cell>
          <cell r="G36">
            <v>0.02</v>
          </cell>
          <cell r="H36">
            <v>0.02</v>
          </cell>
        </row>
      </sheetData>
      <sheetData sheetId="80"/>
      <sheetData sheetId="81">
        <row r="10">
          <cell r="S10">
            <v>19</v>
          </cell>
          <cell r="T10">
            <v>2.05E-4</v>
          </cell>
          <cell r="U10">
            <v>1.2300000000000001E-4</v>
          </cell>
          <cell r="V10">
            <v>0</v>
          </cell>
          <cell r="W10">
            <v>0</v>
          </cell>
          <cell r="X10">
            <v>0</v>
          </cell>
          <cell r="AD10">
            <v>19</v>
          </cell>
          <cell r="AE10">
            <v>4.8799999999999999E-4</v>
          </cell>
          <cell r="AF10">
            <v>1.4899999999999999E-4</v>
          </cell>
          <cell r="AG10">
            <v>0</v>
          </cell>
        </row>
        <row r="11">
          <cell r="S11">
            <v>20</v>
          </cell>
          <cell r="T11">
            <v>2.14E-4</v>
          </cell>
          <cell r="U11">
            <v>1.2400000000000001E-4</v>
          </cell>
          <cell r="V11">
            <v>0</v>
          </cell>
          <cell r="W11">
            <v>0</v>
          </cell>
          <cell r="X11">
            <v>0</v>
          </cell>
          <cell r="AD11">
            <v>20</v>
          </cell>
          <cell r="AE11">
            <v>5.2800000000000004E-4</v>
          </cell>
          <cell r="AF11">
            <v>1.54E-4</v>
          </cell>
          <cell r="AG11">
            <v>0</v>
          </cell>
          <cell r="AH11">
            <v>0</v>
          </cell>
          <cell r="AI11">
            <v>0</v>
          </cell>
        </row>
        <row r="12">
          <cell r="S12">
            <v>21</v>
          </cell>
          <cell r="T12">
            <v>2.2699999999999999E-4</v>
          </cell>
          <cell r="U12">
            <v>1.25E-4</v>
          </cell>
          <cell r="V12">
            <v>0</v>
          </cell>
          <cell r="W12">
            <v>0</v>
          </cell>
          <cell r="X12">
            <v>0</v>
          </cell>
          <cell r="AD12">
            <v>21</v>
          </cell>
          <cell r="AE12">
            <v>5.7000000000000009E-4</v>
          </cell>
          <cell r="AF12">
            <v>1.6000000000000001E-4</v>
          </cell>
          <cell r="AG12">
            <v>0</v>
          </cell>
          <cell r="AH12">
            <v>0</v>
          </cell>
          <cell r="AI12">
            <v>0</v>
          </cell>
        </row>
        <row r="13">
          <cell r="S13">
            <v>22</v>
          </cell>
          <cell r="T13">
            <v>2.3800000000000001E-4</v>
          </cell>
          <cell r="U13">
            <v>1.26E-4</v>
          </cell>
          <cell r="V13">
            <v>0</v>
          </cell>
          <cell r="W13">
            <v>0</v>
          </cell>
          <cell r="X13">
            <v>0</v>
          </cell>
          <cell r="AD13">
            <v>22</v>
          </cell>
          <cell r="AE13">
            <v>6.1400000000000007E-4</v>
          </cell>
          <cell r="AF13">
            <v>1.6899999999999999E-4</v>
          </cell>
          <cell r="AG13">
            <v>0</v>
          </cell>
          <cell r="AH13">
            <v>0</v>
          </cell>
          <cell r="AI13">
            <v>0</v>
          </cell>
        </row>
        <row r="14">
          <cell r="S14">
            <v>23</v>
          </cell>
          <cell r="T14">
            <v>2.5599999999999999E-4</v>
          </cell>
          <cell r="U14">
            <v>1.3200000000000001E-4</v>
          </cell>
          <cell r="V14">
            <v>0</v>
          </cell>
          <cell r="W14">
            <v>0</v>
          </cell>
          <cell r="X14">
            <v>0</v>
          </cell>
          <cell r="AD14">
            <v>23</v>
          </cell>
          <cell r="AE14">
            <v>6.600000000000001E-4</v>
          </cell>
          <cell r="AF14">
            <v>1.84E-4</v>
          </cell>
          <cell r="AG14">
            <v>0</v>
          </cell>
          <cell r="AH14">
            <v>0</v>
          </cell>
          <cell r="AI14">
            <v>0</v>
          </cell>
        </row>
        <row r="15">
          <cell r="S15">
            <v>24</v>
          </cell>
          <cell r="T15">
            <v>2.7099999999999997E-4</v>
          </cell>
          <cell r="U15">
            <v>1.3799999999999999E-4</v>
          </cell>
          <cell r="V15">
            <v>0</v>
          </cell>
          <cell r="W15">
            <v>0</v>
          </cell>
          <cell r="X15">
            <v>0</v>
          </cell>
          <cell r="AD15">
            <v>24</v>
          </cell>
          <cell r="AE15">
            <v>7.0800000000000008E-4</v>
          </cell>
          <cell r="AF15">
            <v>1.9799999999999999E-4</v>
          </cell>
          <cell r="AG15">
            <v>0</v>
          </cell>
          <cell r="AH15">
            <v>0</v>
          </cell>
          <cell r="AI15">
            <v>0</v>
          </cell>
        </row>
        <row r="16">
          <cell r="S16">
            <v>25</v>
          </cell>
          <cell r="T16">
            <v>2.92E-4</v>
          </cell>
          <cell r="U16">
            <v>1.46E-4</v>
          </cell>
          <cell r="V16">
            <v>0</v>
          </cell>
          <cell r="W16">
            <v>0</v>
          </cell>
          <cell r="X16">
            <v>0</v>
          </cell>
          <cell r="AD16">
            <v>25</v>
          </cell>
          <cell r="AE16">
            <v>7.7200000000000001E-4</v>
          </cell>
          <cell r="AF16">
            <v>2.1499999999999999E-4</v>
          </cell>
          <cell r="AG16">
            <v>0</v>
          </cell>
          <cell r="AH16">
            <v>0</v>
          </cell>
          <cell r="AI16">
            <v>0</v>
          </cell>
        </row>
        <row r="17">
          <cell r="S17">
            <v>26</v>
          </cell>
          <cell r="T17">
            <v>3.2499999999999999E-4</v>
          </cell>
          <cell r="U17">
            <v>1.5799999999999999E-4</v>
          </cell>
          <cell r="V17">
            <v>0</v>
          </cell>
          <cell r="W17">
            <v>0</v>
          </cell>
          <cell r="X17">
            <v>0</v>
          </cell>
          <cell r="AD17">
            <v>26</v>
          </cell>
          <cell r="AE17">
            <v>8.8800000000000001E-4</v>
          </cell>
          <cell r="AF17">
            <v>2.3900000000000001E-4</v>
          </cell>
          <cell r="AG17">
            <v>0</v>
          </cell>
          <cell r="AH17">
            <v>0</v>
          </cell>
          <cell r="AI17">
            <v>0</v>
          </cell>
        </row>
        <row r="18">
          <cell r="S18">
            <v>27</v>
          </cell>
          <cell r="T18">
            <v>3.3700000000000001E-4</v>
          </cell>
          <cell r="U18">
            <v>1.65E-4</v>
          </cell>
          <cell r="V18">
            <v>0</v>
          </cell>
          <cell r="W18">
            <v>0</v>
          </cell>
          <cell r="X18">
            <v>0</v>
          </cell>
          <cell r="AD18">
            <v>27</v>
          </cell>
          <cell r="AE18">
            <v>9.5699999999999995E-4</v>
          </cell>
          <cell r="AF18">
            <v>2.5300000000000002E-4</v>
          </cell>
          <cell r="AG18">
            <v>0</v>
          </cell>
          <cell r="AH18">
            <v>0</v>
          </cell>
          <cell r="AI18">
            <v>0</v>
          </cell>
        </row>
        <row r="19">
          <cell r="S19">
            <v>28</v>
          </cell>
          <cell r="T19">
            <v>3.4699999999999998E-4</v>
          </cell>
          <cell r="U19">
            <v>1.74E-4</v>
          </cell>
          <cell r="V19">
            <v>0</v>
          </cell>
          <cell r="W19">
            <v>0</v>
          </cell>
          <cell r="X19">
            <v>0</v>
          </cell>
          <cell r="AD19">
            <v>28</v>
          </cell>
          <cell r="AE19">
            <v>1.018E-3</v>
          </cell>
          <cell r="AF19">
            <v>2.7E-4</v>
          </cell>
          <cell r="AG19">
            <v>0</v>
          </cell>
          <cell r="AH19">
            <v>0</v>
          </cell>
          <cell r="AI19">
            <v>0</v>
          </cell>
        </row>
        <row r="20">
          <cell r="S20">
            <v>29</v>
          </cell>
          <cell r="T20">
            <v>3.6299999999999999E-4</v>
          </cell>
          <cell r="U20">
            <v>1.83E-4</v>
          </cell>
          <cell r="V20">
            <v>0</v>
          </cell>
          <cell r="W20">
            <v>0</v>
          </cell>
          <cell r="X20">
            <v>0</v>
          </cell>
          <cell r="AD20">
            <v>29</v>
          </cell>
          <cell r="AE20">
            <v>1.08E-3</v>
          </cell>
          <cell r="AF20">
            <v>2.8800000000000001E-4</v>
          </cell>
          <cell r="AG20">
            <v>0</v>
          </cell>
          <cell r="AH20">
            <v>0</v>
          </cell>
          <cell r="AI20">
            <v>0</v>
          </cell>
        </row>
        <row r="21">
          <cell r="S21">
            <v>30</v>
          </cell>
          <cell r="T21">
            <v>3.9199999999999999E-4</v>
          </cell>
          <cell r="U21">
            <v>2.05E-4</v>
          </cell>
          <cell r="V21">
            <v>0</v>
          </cell>
          <cell r="W21">
            <v>0</v>
          </cell>
          <cell r="X21">
            <v>0</v>
          </cell>
          <cell r="AD21">
            <v>30</v>
          </cell>
          <cell r="AE21">
            <v>1.15E-3</v>
          </cell>
          <cell r="AF21">
            <v>3.2000000000000003E-4</v>
          </cell>
          <cell r="AG21">
            <v>0</v>
          </cell>
          <cell r="AH21">
            <v>0</v>
          </cell>
          <cell r="AI21">
            <v>0</v>
          </cell>
        </row>
        <row r="22">
          <cell r="S22">
            <v>31</v>
          </cell>
          <cell r="T22">
            <v>4.6099999999999998E-4</v>
          </cell>
          <cell r="U22">
            <v>2.6200000000000003E-4</v>
          </cell>
          <cell r="V22">
            <v>0</v>
          </cell>
          <cell r="W22">
            <v>0</v>
          </cell>
          <cell r="X22">
            <v>0</v>
          </cell>
          <cell r="AD22">
            <v>31</v>
          </cell>
          <cell r="AE22">
            <v>1.23E-3</v>
          </cell>
          <cell r="AF22">
            <v>3.5599999999999998E-4</v>
          </cell>
          <cell r="AG22">
            <v>0</v>
          </cell>
          <cell r="AH22">
            <v>0</v>
          </cell>
          <cell r="AI22">
            <v>0</v>
          </cell>
        </row>
        <row r="23">
          <cell r="S23">
            <v>32</v>
          </cell>
          <cell r="T23">
            <v>5.3499999999999999E-4</v>
          </cell>
          <cell r="U23">
            <v>3.0600000000000001E-4</v>
          </cell>
          <cell r="V23">
            <v>0</v>
          </cell>
          <cell r="W23">
            <v>0</v>
          </cell>
          <cell r="X23">
            <v>0</v>
          </cell>
          <cell r="AD23">
            <v>32</v>
          </cell>
          <cell r="AE23">
            <v>1.3140000000000001E-3</v>
          </cell>
          <cell r="AF23">
            <v>3.8099999999999999E-4</v>
          </cell>
          <cell r="AG23">
            <v>0</v>
          </cell>
          <cell r="AH23">
            <v>0</v>
          </cell>
          <cell r="AI23">
            <v>0</v>
          </cell>
        </row>
        <row r="24">
          <cell r="S24">
            <v>33</v>
          </cell>
          <cell r="T24">
            <v>6.11E-4</v>
          </cell>
          <cell r="U24">
            <v>3.3799999999999998E-4</v>
          </cell>
          <cell r="V24">
            <v>0</v>
          </cell>
          <cell r="W24">
            <v>0</v>
          </cell>
          <cell r="X24">
            <v>0</v>
          </cell>
          <cell r="AD24">
            <v>33</v>
          </cell>
          <cell r="AE24">
            <v>1.441E-3</v>
          </cell>
          <cell r="AF24">
            <v>4.0099999999999999E-4</v>
          </cell>
          <cell r="AG24">
            <v>0</v>
          </cell>
          <cell r="AH24">
            <v>0</v>
          </cell>
          <cell r="AI24">
            <v>0</v>
          </cell>
        </row>
        <row r="25">
          <cell r="S25">
            <v>34</v>
          </cell>
          <cell r="T25">
            <v>6.87E-4</v>
          </cell>
          <cell r="U25">
            <v>3.6600000000000001E-4</v>
          </cell>
          <cell r="V25">
            <v>0</v>
          </cell>
          <cell r="W25">
            <v>0</v>
          </cell>
          <cell r="X25">
            <v>0</v>
          </cell>
          <cell r="AD25">
            <v>34</v>
          </cell>
          <cell r="AE25">
            <v>1.519E-3</v>
          </cell>
          <cell r="AF25">
            <v>4.1399999999999998E-4</v>
          </cell>
          <cell r="AG25">
            <v>0</v>
          </cell>
          <cell r="AH25">
            <v>0</v>
          </cell>
          <cell r="AI25">
            <v>0</v>
          </cell>
        </row>
        <row r="26">
          <cell r="S26">
            <v>35</v>
          </cell>
          <cell r="T26">
            <v>7.7300000000000003E-4</v>
          </cell>
          <cell r="U26">
            <v>3.9100000000000002E-4</v>
          </cell>
          <cell r="V26">
            <v>0</v>
          </cell>
          <cell r="W26">
            <v>0</v>
          </cell>
          <cell r="X26">
            <v>0</v>
          </cell>
          <cell r="AD26">
            <v>35</v>
          </cell>
          <cell r="AE26">
            <v>1.6169999999999999E-3</v>
          </cell>
          <cell r="AF26">
            <v>4.3300000000000001E-4</v>
          </cell>
          <cell r="AG26">
            <v>0</v>
          </cell>
          <cell r="AH26">
            <v>0</v>
          </cell>
          <cell r="AI26">
            <v>0</v>
          </cell>
        </row>
        <row r="27">
          <cell r="S27">
            <v>36</v>
          </cell>
          <cell r="T27">
            <v>8.4400000000000002E-4</v>
          </cell>
          <cell r="U27">
            <v>4.15E-4</v>
          </cell>
          <cell r="V27">
            <v>0</v>
          </cell>
          <cell r="W27">
            <v>0</v>
          </cell>
          <cell r="X27">
            <v>0</v>
          </cell>
          <cell r="AD27">
            <v>36</v>
          </cell>
          <cell r="AE27">
            <v>1.689E-3</v>
          </cell>
          <cell r="AF27">
            <v>4.5300000000000001E-4</v>
          </cell>
          <cell r="AG27">
            <v>0</v>
          </cell>
          <cell r="AH27">
            <v>0</v>
          </cell>
          <cell r="AI27">
            <v>0</v>
          </cell>
        </row>
        <row r="28">
          <cell r="S28">
            <v>37</v>
          </cell>
          <cell r="T28">
            <v>9.1799999999999998E-4</v>
          </cell>
          <cell r="U28">
            <v>4.3899999999999999E-4</v>
          </cell>
          <cell r="V28">
            <v>0</v>
          </cell>
          <cell r="W28">
            <v>0</v>
          </cell>
          <cell r="X28">
            <v>0</v>
          </cell>
          <cell r="AD28">
            <v>37</v>
          </cell>
          <cell r="AE28">
            <v>1.763E-3</v>
          </cell>
          <cell r="AF28">
            <v>4.7800000000000002E-4</v>
          </cell>
          <cell r="AG28">
            <v>0</v>
          </cell>
          <cell r="AH28">
            <v>0</v>
          </cell>
          <cell r="AI28">
            <v>0</v>
          </cell>
        </row>
        <row r="29">
          <cell r="S29">
            <v>38</v>
          </cell>
          <cell r="T29">
            <v>9.8299999999999993E-4</v>
          </cell>
          <cell r="U29">
            <v>4.64E-4</v>
          </cell>
          <cell r="V29">
            <v>0</v>
          </cell>
          <cell r="W29">
            <v>0</v>
          </cell>
          <cell r="X29">
            <v>0</v>
          </cell>
          <cell r="AD29">
            <v>38</v>
          </cell>
          <cell r="AE29">
            <v>1.8389999999999999E-3</v>
          </cell>
          <cell r="AF29">
            <v>5.0299999999999997E-4</v>
          </cell>
          <cell r="AG29">
            <v>0</v>
          </cell>
          <cell r="AH29">
            <v>0</v>
          </cell>
          <cell r="AI29">
            <v>0</v>
          </cell>
        </row>
        <row r="30">
          <cell r="S30">
            <v>39</v>
          </cell>
          <cell r="T30">
            <v>1.0629999999999999E-3</v>
          </cell>
          <cell r="U30">
            <v>4.9200000000000003E-4</v>
          </cell>
          <cell r="V30">
            <v>0</v>
          </cell>
          <cell r="W30">
            <v>0</v>
          </cell>
          <cell r="X30">
            <v>0</v>
          </cell>
          <cell r="AD30">
            <v>39</v>
          </cell>
          <cell r="AE30">
            <v>1.9169999999999999E-3</v>
          </cell>
          <cell r="AF30">
            <v>5.3600000000000002E-4</v>
          </cell>
          <cell r="AG30">
            <v>0</v>
          </cell>
          <cell r="AH30">
            <v>0</v>
          </cell>
          <cell r="AI30">
            <v>0</v>
          </cell>
        </row>
        <row r="31">
          <cell r="S31">
            <v>40</v>
          </cell>
          <cell r="T31">
            <v>1.1670000000000001E-3</v>
          </cell>
          <cell r="U31">
            <v>5.3200000000000003E-4</v>
          </cell>
          <cell r="V31">
            <v>0</v>
          </cell>
          <cell r="W31">
            <v>0</v>
          </cell>
          <cell r="X31">
            <v>0</v>
          </cell>
          <cell r="AD31">
            <v>40</v>
          </cell>
          <cell r="AE31">
            <v>1.9969999999999996E-3</v>
          </cell>
          <cell r="AF31">
            <v>5.9500000000000004E-4</v>
          </cell>
          <cell r="AG31">
            <v>0</v>
          </cell>
          <cell r="AH31">
            <v>0</v>
          </cell>
          <cell r="AI31">
            <v>0</v>
          </cell>
        </row>
        <row r="32">
          <cell r="S32">
            <v>41</v>
          </cell>
          <cell r="T32">
            <v>1.2520000000000001E-3</v>
          </cell>
          <cell r="U32">
            <v>5.8299999999999997E-4</v>
          </cell>
          <cell r="V32">
            <v>37</v>
          </cell>
          <cell r="W32">
            <v>0</v>
          </cell>
          <cell r="X32">
            <v>1.2520000000000001E-3</v>
          </cell>
          <cell r="AD32">
            <v>41</v>
          </cell>
          <cell r="AE32">
            <v>2.0789999999999997E-3</v>
          </cell>
          <cell r="AF32">
            <v>6.6799999999999997E-4</v>
          </cell>
          <cell r="AG32">
            <v>593</v>
          </cell>
          <cell r="AH32">
            <v>1</v>
          </cell>
          <cell r="AI32">
            <v>2.0766245791245786E-3</v>
          </cell>
        </row>
        <row r="33">
          <cell r="S33">
            <v>42</v>
          </cell>
          <cell r="T33">
            <v>1.335E-3</v>
          </cell>
          <cell r="U33">
            <v>6.1499999999999999E-4</v>
          </cell>
          <cell r="V33">
            <v>66</v>
          </cell>
          <cell r="W33">
            <v>0</v>
          </cell>
          <cell r="X33">
            <v>1.335E-3</v>
          </cell>
          <cell r="AD33">
            <v>42</v>
          </cell>
          <cell r="AE33">
            <v>2.1629999999999996E-3</v>
          </cell>
          <cell r="AF33">
            <v>7.5699999999999997E-4</v>
          </cell>
          <cell r="AG33">
            <v>761</v>
          </cell>
          <cell r="AH33">
            <v>1</v>
          </cell>
          <cell r="AI33">
            <v>2.161154855643044E-3</v>
          </cell>
        </row>
        <row r="34">
          <cell r="S34">
            <v>43</v>
          </cell>
          <cell r="T34">
            <v>1.4109999999999999E-3</v>
          </cell>
          <cell r="U34">
            <v>6.5399999999999996E-4</v>
          </cell>
          <cell r="V34">
            <v>104</v>
          </cell>
          <cell r="W34">
            <v>0</v>
          </cell>
          <cell r="X34">
            <v>1.4109999999999999E-3</v>
          </cell>
          <cell r="AD34">
            <v>43</v>
          </cell>
          <cell r="AE34">
            <v>2.2489999999999997E-3</v>
          </cell>
          <cell r="AF34">
            <v>8.6300000000000005E-4</v>
          </cell>
          <cell r="AG34">
            <v>948</v>
          </cell>
          <cell r="AH34">
            <v>2</v>
          </cell>
          <cell r="AI34">
            <v>2.2460821052631579E-3</v>
          </cell>
        </row>
        <row r="35">
          <cell r="S35">
            <v>44</v>
          </cell>
          <cell r="T35">
            <v>1.4840000000000001E-3</v>
          </cell>
          <cell r="U35">
            <v>7.0299999999999996E-4</v>
          </cell>
          <cell r="V35">
            <v>152</v>
          </cell>
          <cell r="W35">
            <v>0</v>
          </cell>
          <cell r="X35">
            <v>1.4840000000000001E-3</v>
          </cell>
          <cell r="AD35">
            <v>44</v>
          </cell>
          <cell r="AE35">
            <v>2.3369999999999997E-3</v>
          </cell>
          <cell r="AF35">
            <v>9.8700000000000003E-4</v>
          </cell>
          <cell r="AG35">
            <v>1160</v>
          </cell>
          <cell r="AH35">
            <v>4</v>
          </cell>
          <cell r="AI35">
            <v>2.3323608247422679E-3</v>
          </cell>
        </row>
        <row r="36">
          <cell r="S36">
            <v>45</v>
          </cell>
          <cell r="T36">
            <v>1.555E-3</v>
          </cell>
          <cell r="U36">
            <v>7.4700000000000005E-4</v>
          </cell>
          <cell r="V36">
            <v>220</v>
          </cell>
          <cell r="W36">
            <v>0</v>
          </cell>
          <cell r="X36">
            <v>1.5550000000000002E-3</v>
          </cell>
          <cell r="AD36">
            <v>45</v>
          </cell>
          <cell r="AE36">
            <v>2.4269999999999995E-3</v>
          </cell>
          <cell r="AF36">
            <v>1.101E-3</v>
          </cell>
          <cell r="AG36">
            <v>1403</v>
          </cell>
          <cell r="AH36">
            <v>5</v>
          </cell>
          <cell r="AI36">
            <v>2.4222911931818174E-3</v>
          </cell>
        </row>
        <row r="37">
          <cell r="S37">
            <v>46</v>
          </cell>
          <cell r="T37">
            <v>1.6199999999999999E-3</v>
          </cell>
          <cell r="U37">
            <v>8.03E-4</v>
          </cell>
          <cell r="V37">
            <v>321</v>
          </cell>
          <cell r="W37">
            <v>1</v>
          </cell>
          <cell r="X37">
            <v>1.6174627329192544E-3</v>
          </cell>
          <cell r="AD37">
            <v>46</v>
          </cell>
          <cell r="AE37">
            <v>2.5189999999999995E-3</v>
          </cell>
          <cell r="AF37">
            <v>1.222E-3</v>
          </cell>
          <cell r="AG37">
            <v>1642</v>
          </cell>
          <cell r="AH37">
            <v>7</v>
          </cell>
          <cell r="AI37">
            <v>2.5134942389326864E-3</v>
          </cell>
        </row>
        <row r="38">
          <cell r="S38">
            <v>47</v>
          </cell>
          <cell r="T38">
            <v>1.684E-3</v>
          </cell>
          <cell r="U38">
            <v>8.6200000000000003E-4</v>
          </cell>
          <cell r="V38">
            <v>429</v>
          </cell>
          <cell r="W38">
            <v>2</v>
          </cell>
          <cell r="X38">
            <v>1.6801856148491877E-3</v>
          </cell>
          <cell r="AD38">
            <v>47</v>
          </cell>
          <cell r="AE38">
            <v>2.6129999999999994E-3</v>
          </cell>
          <cell r="AF38">
            <v>1.3470000000000001E-3</v>
          </cell>
          <cell r="AG38">
            <v>1790</v>
          </cell>
          <cell r="AH38">
            <v>7</v>
          </cell>
          <cell r="AI38">
            <v>2.6080684474123535E-3</v>
          </cell>
        </row>
        <row r="39">
          <cell r="S39">
            <v>48</v>
          </cell>
          <cell r="T39">
            <v>1.743E-3</v>
          </cell>
          <cell r="U39">
            <v>9.3700000000000001E-4</v>
          </cell>
          <cell r="V39">
            <v>551</v>
          </cell>
          <cell r="W39">
            <v>4</v>
          </cell>
          <cell r="X39">
            <v>1.7371909909909909E-3</v>
          </cell>
          <cell r="AD39">
            <v>48</v>
          </cell>
          <cell r="AE39">
            <v>2.7089999999999996E-3</v>
          </cell>
          <cell r="AF39">
            <v>1.505E-3</v>
          </cell>
          <cell r="AG39">
            <v>1891</v>
          </cell>
          <cell r="AH39">
            <v>8</v>
          </cell>
          <cell r="AI39">
            <v>2.7039278567667188E-3</v>
          </cell>
        </row>
        <row r="40">
          <cell r="S40">
            <v>49</v>
          </cell>
          <cell r="T40">
            <v>1.799E-3</v>
          </cell>
          <cell r="U40">
            <v>1.013E-3</v>
          </cell>
          <cell r="V40">
            <v>653</v>
          </cell>
          <cell r="W40">
            <v>5</v>
          </cell>
          <cell r="X40">
            <v>1.7930273556231004E-3</v>
          </cell>
          <cell r="AD40">
            <v>49</v>
          </cell>
          <cell r="AE40">
            <v>2.8069999999999996E-3</v>
          </cell>
          <cell r="AF40">
            <v>1.6969999999999999E-3</v>
          </cell>
          <cell r="AG40">
            <v>2027</v>
          </cell>
          <cell r="AH40">
            <v>9</v>
          </cell>
          <cell r="AI40">
            <v>2.8020933202357557E-3</v>
          </cell>
        </row>
        <row r="41">
          <cell r="S41">
            <v>50</v>
          </cell>
          <cell r="T41">
            <v>1.851E-3</v>
          </cell>
          <cell r="U41">
            <v>1.1119999999999999E-3</v>
          </cell>
          <cell r="V41">
            <v>789</v>
          </cell>
          <cell r="W41">
            <v>7</v>
          </cell>
          <cell r="X41">
            <v>1.844501256281407E-3</v>
          </cell>
          <cell r="AD41">
            <v>50</v>
          </cell>
          <cell r="AE41">
            <v>2.9069999999999994E-3</v>
          </cell>
          <cell r="AF41">
            <v>1.9449999999999999E-3</v>
          </cell>
          <cell r="AG41">
            <v>2098</v>
          </cell>
          <cell r="AH41">
            <v>9</v>
          </cell>
          <cell r="AI41">
            <v>2.9028908400569524E-3</v>
          </cell>
        </row>
        <row r="42">
          <cell r="S42">
            <v>51</v>
          </cell>
          <cell r="T42">
            <v>2.1919999999999999E-3</v>
          </cell>
          <cell r="U42">
            <v>1.2160000000000001E-3</v>
          </cell>
          <cell r="V42">
            <v>877</v>
          </cell>
          <cell r="W42">
            <v>9</v>
          </cell>
          <cell r="X42">
            <v>2.1820857787810382E-3</v>
          </cell>
          <cell r="AD42">
            <v>51</v>
          </cell>
          <cell r="AE42">
            <v>3.0089999999999995E-3</v>
          </cell>
          <cell r="AF42">
            <v>2.14E-3</v>
          </cell>
          <cell r="AG42">
            <v>2223</v>
          </cell>
          <cell r="AH42">
            <v>10</v>
          </cell>
          <cell r="AI42">
            <v>3.0051083743842361E-3</v>
          </cell>
        </row>
        <row r="43">
          <cell r="S43">
            <v>52</v>
          </cell>
          <cell r="T43">
            <v>2.4889999999999999E-3</v>
          </cell>
          <cell r="U43">
            <v>1.351E-3</v>
          </cell>
          <cell r="V43">
            <v>979</v>
          </cell>
          <cell r="W43">
            <v>10</v>
          </cell>
          <cell r="X43">
            <v>2.4774934277047526E-3</v>
          </cell>
          <cell r="AD43">
            <v>52</v>
          </cell>
          <cell r="AE43">
            <v>3.1129999999999994E-3</v>
          </cell>
          <cell r="AF43">
            <v>2.575E-3</v>
          </cell>
          <cell r="AG43">
            <v>2212</v>
          </cell>
          <cell r="AH43">
            <v>11</v>
          </cell>
          <cell r="AI43">
            <v>3.1103378317588835E-3</v>
          </cell>
        </row>
        <row r="44">
          <cell r="S44">
            <v>53</v>
          </cell>
          <cell r="T44">
            <v>2.8010000000000001E-3</v>
          </cell>
          <cell r="U44">
            <v>1.495E-3</v>
          </cell>
          <cell r="V44">
            <v>1042</v>
          </cell>
          <cell r="W44">
            <v>8</v>
          </cell>
          <cell r="X44">
            <v>2.7910495238095243E-3</v>
          </cell>
          <cell r="AD44">
            <v>53</v>
          </cell>
          <cell r="AE44">
            <v>3.3379999999999998E-3</v>
          </cell>
          <cell r="AF44">
            <v>2.98E-3</v>
          </cell>
          <cell r="AG44">
            <v>2174</v>
          </cell>
          <cell r="AH44">
            <v>11</v>
          </cell>
          <cell r="AI44">
            <v>3.3361977116704803E-3</v>
          </cell>
        </row>
        <row r="45">
          <cell r="S45">
            <v>54</v>
          </cell>
          <cell r="T45">
            <v>3.0850000000000001E-3</v>
          </cell>
          <cell r="U45">
            <v>1.65E-3</v>
          </cell>
          <cell r="V45">
            <v>1070</v>
          </cell>
          <cell r="W45">
            <v>9</v>
          </cell>
          <cell r="X45">
            <v>3.0730305838739575E-3</v>
          </cell>
          <cell r="AD45">
            <v>54</v>
          </cell>
          <cell r="AE45">
            <v>3.7109999999999999E-3</v>
          </cell>
          <cell r="AF45">
            <v>3.5100000000000001E-3</v>
          </cell>
          <cell r="AG45">
            <v>2078</v>
          </cell>
          <cell r="AH45">
            <v>9</v>
          </cell>
          <cell r="AI45">
            <v>3.7101332055582172E-3</v>
          </cell>
        </row>
        <row r="46">
          <cell r="S46">
            <v>55</v>
          </cell>
          <cell r="T46">
            <v>3.4099999999999998E-3</v>
          </cell>
          <cell r="U46">
            <v>1.815E-3</v>
          </cell>
          <cell r="V46">
            <v>1159</v>
          </cell>
          <cell r="W46">
            <v>9</v>
          </cell>
          <cell r="X46">
            <v>3.3977097602739727E-3</v>
          </cell>
          <cell r="AD46">
            <v>55</v>
          </cell>
          <cell r="AE46">
            <v>4.1700000000000001E-3</v>
          </cell>
          <cell r="AF46">
            <v>3.8319999999999999E-3</v>
          </cell>
          <cell r="AG46">
            <v>1968</v>
          </cell>
          <cell r="AH46">
            <v>5</v>
          </cell>
          <cell r="AI46">
            <v>4.1691434363912818E-3</v>
          </cell>
        </row>
        <row r="47">
          <cell r="S47">
            <v>56</v>
          </cell>
          <cell r="T47">
            <v>3.7950000000000002E-3</v>
          </cell>
          <cell r="U47">
            <v>1.9910000000000001E-3</v>
          </cell>
          <cell r="V47">
            <v>1180</v>
          </cell>
          <cell r="W47">
            <v>5</v>
          </cell>
          <cell r="X47">
            <v>3.7873881856540087E-3</v>
          </cell>
          <cell r="AD47">
            <v>56</v>
          </cell>
          <cell r="AE47">
            <v>4.6490000000000004E-3</v>
          </cell>
          <cell r="AF47">
            <v>3.9740000000000001E-3</v>
          </cell>
          <cell r="AG47">
            <v>1920</v>
          </cell>
          <cell r="AH47">
            <v>6</v>
          </cell>
          <cell r="AI47">
            <v>4.6468971962616828E-3</v>
          </cell>
        </row>
        <row r="48">
          <cell r="S48">
            <v>57</v>
          </cell>
          <cell r="T48">
            <v>4.1780000000000003E-3</v>
          </cell>
          <cell r="U48">
            <v>2.545E-3</v>
          </cell>
          <cell r="V48">
            <v>1259</v>
          </cell>
          <cell r="W48">
            <v>4</v>
          </cell>
          <cell r="X48">
            <v>4.1728281868566907E-3</v>
          </cell>
          <cell r="AD48">
            <v>57</v>
          </cell>
          <cell r="AE48">
            <v>5.1469999999999997E-3</v>
          </cell>
          <cell r="AF48">
            <v>4.1790000000000004E-3</v>
          </cell>
          <cell r="AG48">
            <v>1841</v>
          </cell>
          <cell r="AH48">
            <v>7</v>
          </cell>
          <cell r="AI48">
            <v>5.1433333333333331E-3</v>
          </cell>
        </row>
        <row r="49">
          <cell r="S49">
            <v>58</v>
          </cell>
          <cell r="T49">
            <v>4.561E-3</v>
          </cell>
          <cell r="U49">
            <v>3.0560000000000001E-3</v>
          </cell>
          <cell r="V49">
            <v>1345</v>
          </cell>
          <cell r="W49">
            <v>3</v>
          </cell>
          <cell r="X49">
            <v>4.5576505934718098E-3</v>
          </cell>
          <cell r="AD49">
            <v>58</v>
          </cell>
          <cell r="AE49">
            <v>5.6620000000000004E-3</v>
          </cell>
          <cell r="AF49">
            <v>4.6360000000000004E-3</v>
          </cell>
          <cell r="AG49">
            <v>1838</v>
          </cell>
          <cell r="AH49">
            <v>6</v>
          </cell>
          <cell r="AI49">
            <v>5.6586616052060742E-3</v>
          </cell>
        </row>
        <row r="50">
          <cell r="S50">
            <v>59</v>
          </cell>
          <cell r="T50">
            <v>4.8370000000000002E-3</v>
          </cell>
          <cell r="U50">
            <v>3.5690000000000001E-3</v>
          </cell>
          <cell r="V50">
            <v>1432</v>
          </cell>
          <cell r="W50">
            <v>3</v>
          </cell>
          <cell r="X50">
            <v>4.8343491289198608E-3</v>
          </cell>
          <cell r="AD50">
            <v>59</v>
          </cell>
          <cell r="AE50">
            <v>6.0679999999999996E-3</v>
          </cell>
          <cell r="AF50">
            <v>5.1370000000000001E-3</v>
          </cell>
          <cell r="AG50">
            <v>1885</v>
          </cell>
          <cell r="AH50">
            <v>6</v>
          </cell>
          <cell r="AI50">
            <v>6.0650460074034903E-3</v>
          </cell>
        </row>
        <row r="51">
          <cell r="S51">
            <v>60</v>
          </cell>
          <cell r="T51">
            <v>5.0959999999999998E-3</v>
          </cell>
          <cell r="U51">
            <v>4.0810000000000004E-3</v>
          </cell>
          <cell r="V51">
            <v>1526</v>
          </cell>
          <cell r="W51">
            <v>2</v>
          </cell>
          <cell r="X51">
            <v>5.094671465968586E-3</v>
          </cell>
          <cell r="AD51">
            <v>60</v>
          </cell>
          <cell r="AE51">
            <v>6.5380000000000004E-3</v>
          </cell>
          <cell r="AF51">
            <v>5.5370000000000003E-3</v>
          </cell>
          <cell r="AG51">
            <v>1945</v>
          </cell>
          <cell r="AH51">
            <v>5</v>
          </cell>
          <cell r="AI51">
            <v>6.5354333333333342E-3</v>
          </cell>
        </row>
        <row r="52">
          <cell r="S52">
            <v>61</v>
          </cell>
          <cell r="T52">
            <v>5.7029999999999997E-3</v>
          </cell>
          <cell r="U52">
            <v>4.5919999999999997E-3</v>
          </cell>
          <cell r="V52">
            <v>1657</v>
          </cell>
          <cell r="W52">
            <v>1</v>
          </cell>
          <cell r="X52">
            <v>5.7023299155609169E-3</v>
          </cell>
          <cell r="AD52">
            <v>61</v>
          </cell>
          <cell r="AE52">
            <v>7.2789999999999999E-3</v>
          </cell>
          <cell r="AF52">
            <v>5.9389999999999998E-3</v>
          </cell>
          <cell r="AG52">
            <v>2038</v>
          </cell>
          <cell r="AH52">
            <v>3</v>
          </cell>
          <cell r="AI52">
            <v>7.2770303772660468E-3</v>
          </cell>
        </row>
        <row r="53">
          <cell r="S53">
            <v>62</v>
          </cell>
          <cell r="T53">
            <v>6.215E-3</v>
          </cell>
          <cell r="U53">
            <v>5.104E-3</v>
          </cell>
          <cell r="V53">
            <v>1808</v>
          </cell>
          <cell r="W53">
            <v>0</v>
          </cell>
          <cell r="X53">
            <v>6.215E-3</v>
          </cell>
          <cell r="AD53">
            <v>62</v>
          </cell>
          <cell r="AE53">
            <v>8.0429999999999998E-3</v>
          </cell>
          <cell r="AF53">
            <v>6.7539999999999996E-3</v>
          </cell>
          <cell r="AG53">
            <v>2171</v>
          </cell>
          <cell r="AH53">
            <v>0</v>
          </cell>
          <cell r="AI53">
            <v>8.0429999999999998E-3</v>
          </cell>
        </row>
        <row r="54">
          <cell r="S54">
            <v>63</v>
          </cell>
          <cell r="T54">
            <v>6.999E-3</v>
          </cell>
          <cell r="U54">
            <v>5.6160000000000003E-3</v>
          </cell>
          <cell r="V54">
            <v>1976</v>
          </cell>
          <cell r="W54">
            <v>1</v>
          </cell>
          <cell r="X54">
            <v>6.9983004552352044E-3</v>
          </cell>
          <cell r="AD54">
            <v>63</v>
          </cell>
          <cell r="AE54">
            <v>9.0699999999999999E-3</v>
          </cell>
          <cell r="AF54">
            <v>7.4669999999999997E-3</v>
          </cell>
          <cell r="AG54">
            <v>2307</v>
          </cell>
          <cell r="AH54">
            <v>0</v>
          </cell>
          <cell r="AI54">
            <v>9.0699999999999999E-3</v>
          </cell>
        </row>
        <row r="55">
          <cell r="S55">
            <v>64</v>
          </cell>
          <cell r="T55">
            <v>7.8169999999999993E-3</v>
          </cell>
          <cell r="U55">
            <v>6.1279999999999998E-3</v>
          </cell>
          <cell r="V55">
            <v>2060</v>
          </cell>
          <cell r="W55">
            <v>1</v>
          </cell>
          <cell r="X55">
            <v>7.8161804949053847E-3</v>
          </cell>
          <cell r="AD55">
            <v>64</v>
          </cell>
          <cell r="AE55">
            <v>1.0015E-2</v>
          </cell>
          <cell r="AF55">
            <v>8.3829999999999998E-3</v>
          </cell>
          <cell r="AG55">
            <v>2415</v>
          </cell>
          <cell r="AH55">
            <v>0</v>
          </cell>
          <cell r="AI55">
            <v>1.0015E-2</v>
          </cell>
        </row>
        <row r="56">
          <cell r="S56">
            <v>65</v>
          </cell>
          <cell r="T56">
            <v>8.7209999999999996E-3</v>
          </cell>
          <cell r="U56">
            <v>6.6400000000000001E-3</v>
          </cell>
          <cell r="V56">
            <v>2154</v>
          </cell>
          <cell r="W56">
            <v>1</v>
          </cell>
          <cell r="X56">
            <v>8.7200343387470996E-3</v>
          </cell>
          <cell r="AD56">
            <v>65</v>
          </cell>
          <cell r="AE56">
            <v>1.0885000000000001E-2</v>
          </cell>
          <cell r="AF56">
            <v>9.1649999999999995E-3</v>
          </cell>
          <cell r="AG56">
            <v>2519</v>
          </cell>
          <cell r="AH56">
            <v>0</v>
          </cell>
          <cell r="AI56">
            <v>1.0885000000000001E-2</v>
          </cell>
        </row>
        <row r="57">
          <cell r="S57">
            <v>66</v>
          </cell>
          <cell r="T57">
            <v>9.5490000000000002E-3</v>
          </cell>
          <cell r="U57">
            <v>7.1520000000000004E-3</v>
          </cell>
          <cell r="V57">
            <v>2261</v>
          </cell>
          <cell r="W57">
            <v>1</v>
          </cell>
          <cell r="X57">
            <v>9.5479403183023892E-3</v>
          </cell>
          <cell r="AD57">
            <v>66</v>
          </cell>
          <cell r="AE57">
            <v>1.2067E-2</v>
          </cell>
          <cell r="AF57">
            <v>9.9729999999999992E-3</v>
          </cell>
          <cell r="AG57">
            <v>2620</v>
          </cell>
          <cell r="AH57">
            <v>1</v>
          </cell>
          <cell r="AI57">
            <v>1.2066201068294544E-2</v>
          </cell>
        </row>
        <row r="58">
          <cell r="S58">
            <v>67</v>
          </cell>
          <cell r="T58">
            <v>1.0263E-2</v>
          </cell>
          <cell r="U58">
            <v>7.6639999999999998E-3</v>
          </cell>
          <cell r="V58">
            <v>2320</v>
          </cell>
          <cell r="W58">
            <v>1</v>
          </cell>
          <cell r="X58">
            <v>1.0261880224041361E-2</v>
          </cell>
          <cell r="AD58">
            <v>67</v>
          </cell>
          <cell r="AE58">
            <v>1.2858E-2</v>
          </cell>
          <cell r="AF58">
            <v>1.1041E-2</v>
          </cell>
          <cell r="AG58">
            <v>2711</v>
          </cell>
          <cell r="AH58">
            <v>1</v>
          </cell>
          <cell r="AI58">
            <v>1.2857330014749263E-2</v>
          </cell>
        </row>
        <row r="59">
          <cell r="S59">
            <v>68</v>
          </cell>
          <cell r="T59">
            <v>1.078E-2</v>
          </cell>
          <cell r="U59">
            <v>8.175E-3</v>
          </cell>
          <cell r="V59">
            <v>2366</v>
          </cell>
          <cell r="W59">
            <v>1</v>
          </cell>
          <cell r="X59">
            <v>1.077889945078158E-2</v>
          </cell>
          <cell r="AD59">
            <v>68</v>
          </cell>
          <cell r="AE59">
            <v>1.4217E-2</v>
          </cell>
          <cell r="AF59">
            <v>1.1920999999999999E-2</v>
          </cell>
          <cell r="AG59">
            <v>2714</v>
          </cell>
          <cell r="AH59">
            <v>1</v>
          </cell>
          <cell r="AI59">
            <v>1.4216154327808473E-2</v>
          </cell>
        </row>
        <row r="60">
          <cell r="S60">
            <v>69</v>
          </cell>
          <cell r="T60">
            <v>1.1354E-2</v>
          </cell>
          <cell r="U60">
            <v>8.8229999999999992E-3</v>
          </cell>
          <cell r="V60">
            <v>2333</v>
          </cell>
          <cell r="W60">
            <v>1</v>
          </cell>
          <cell r="X60">
            <v>1.135291559554413E-2</v>
          </cell>
          <cell r="AD60">
            <v>69</v>
          </cell>
          <cell r="AE60">
            <v>1.5812E-2</v>
          </cell>
          <cell r="AF60">
            <v>1.3394E-2</v>
          </cell>
          <cell r="AG60">
            <v>2680</v>
          </cell>
          <cell r="AH60">
            <v>1</v>
          </cell>
          <cell r="AI60">
            <v>1.5811098097724727E-2</v>
          </cell>
        </row>
        <row r="61">
          <cell r="S61">
            <v>70</v>
          </cell>
          <cell r="T61">
            <v>1.2401000000000001E-2</v>
          </cell>
          <cell r="U61">
            <v>9.6539999999999994E-3</v>
          </cell>
          <cell r="V61">
            <v>2300</v>
          </cell>
          <cell r="W61">
            <v>1</v>
          </cell>
          <cell r="X61">
            <v>1.2399806171229901E-2</v>
          </cell>
          <cell r="AD61">
            <v>70</v>
          </cell>
          <cell r="AE61">
            <v>1.6833999999999998E-2</v>
          </cell>
          <cell r="AF61">
            <v>1.5179E-2</v>
          </cell>
          <cell r="AG61">
            <v>2657</v>
          </cell>
          <cell r="AH61">
            <v>1</v>
          </cell>
          <cell r="AI61">
            <v>1.6833377351392023E-2</v>
          </cell>
        </row>
        <row r="62">
          <cell r="S62">
            <v>71</v>
          </cell>
          <cell r="T62">
            <v>1.3931000000000001E-2</v>
          </cell>
          <cell r="U62">
            <v>1.0333999999999999E-2</v>
          </cell>
          <cell r="V62">
            <v>2200</v>
          </cell>
          <cell r="W62">
            <v>1</v>
          </cell>
          <cell r="X62">
            <v>1.3929365742844164E-2</v>
          </cell>
          <cell r="AD62">
            <v>71</v>
          </cell>
          <cell r="AE62">
            <v>1.8644000000000001E-2</v>
          </cell>
          <cell r="AF62">
            <v>1.6666E-2</v>
          </cell>
          <cell r="AG62">
            <v>2611</v>
          </cell>
          <cell r="AH62">
            <v>1</v>
          </cell>
          <cell r="AI62">
            <v>1.8643242725880551E-2</v>
          </cell>
        </row>
        <row r="63">
          <cell r="S63">
            <v>72</v>
          </cell>
          <cell r="T63">
            <v>1.546E-2</v>
          </cell>
          <cell r="U63">
            <v>1.1302E-2</v>
          </cell>
          <cell r="V63">
            <v>2096</v>
          </cell>
          <cell r="W63">
            <v>1</v>
          </cell>
          <cell r="X63">
            <v>1.5458017167381974E-2</v>
          </cell>
          <cell r="AD63">
            <v>72</v>
          </cell>
          <cell r="AE63">
            <v>2.0364E-2</v>
          </cell>
          <cell r="AF63">
            <v>1.8533000000000001E-2</v>
          </cell>
          <cell r="AG63">
            <v>2469</v>
          </cell>
          <cell r="AH63">
            <v>1</v>
          </cell>
          <cell r="AI63">
            <v>2.0363258704453442E-2</v>
          </cell>
        </row>
        <row r="64">
          <cell r="S64">
            <v>73</v>
          </cell>
          <cell r="T64">
            <v>1.7479000000000001E-2</v>
          </cell>
          <cell r="U64">
            <v>1.2142E-2</v>
          </cell>
          <cell r="V64">
            <v>1953</v>
          </cell>
          <cell r="W64">
            <v>0</v>
          </cell>
          <cell r="X64">
            <v>1.7479000000000001E-2</v>
          </cell>
          <cell r="AD64">
            <v>73</v>
          </cell>
          <cell r="AE64">
            <v>2.1994E-2</v>
          </cell>
          <cell r="AF64">
            <v>2.0462000000000001E-2</v>
          </cell>
          <cell r="AG64">
            <v>2296</v>
          </cell>
          <cell r="AH64">
            <v>1</v>
          </cell>
          <cell r="AI64">
            <v>2.1993333043099698E-2</v>
          </cell>
        </row>
        <row r="65">
          <cell r="S65">
            <v>74</v>
          </cell>
          <cell r="T65">
            <v>1.9497E-2</v>
          </cell>
          <cell r="U65">
            <v>1.3305000000000001E-2</v>
          </cell>
          <cell r="V65">
            <v>1876</v>
          </cell>
          <cell r="W65">
            <v>0</v>
          </cell>
          <cell r="X65">
            <v>1.9497E-2</v>
          </cell>
          <cell r="AD65">
            <v>74</v>
          </cell>
          <cell r="AE65">
            <v>2.3535E-2</v>
          </cell>
          <cell r="AF65">
            <v>2.2755999999999998E-2</v>
          </cell>
          <cell r="AG65">
            <v>2179</v>
          </cell>
          <cell r="AH65">
            <v>1</v>
          </cell>
          <cell r="AI65">
            <v>2.353464266055046E-2</v>
          </cell>
        </row>
        <row r="66">
          <cell r="S66">
            <v>75</v>
          </cell>
          <cell r="T66">
            <v>2.198E-2</v>
          </cell>
          <cell r="U66">
            <v>1.4017E-2</v>
          </cell>
          <cell r="V66">
            <v>1748</v>
          </cell>
          <cell r="W66">
            <v>0</v>
          </cell>
          <cell r="X66">
            <v>2.198E-2</v>
          </cell>
          <cell r="AD66">
            <v>75</v>
          </cell>
          <cell r="AE66">
            <v>2.5814E-2</v>
          </cell>
          <cell r="AF66">
            <v>2.5122999999999999E-2</v>
          </cell>
          <cell r="AG66">
            <v>2032</v>
          </cell>
          <cell r="AH66">
            <v>1</v>
          </cell>
          <cell r="AI66">
            <v>2.581366010821446E-2</v>
          </cell>
        </row>
        <row r="67">
          <cell r="S67">
            <v>76</v>
          </cell>
          <cell r="T67">
            <v>2.4042000000000001E-2</v>
          </cell>
          <cell r="U67">
            <v>1.5989E-2</v>
          </cell>
          <cell r="V67">
            <v>1616</v>
          </cell>
          <cell r="W67">
            <v>0</v>
          </cell>
          <cell r="X67">
            <v>2.4042000000000001E-2</v>
          </cell>
          <cell r="AD67">
            <v>76</v>
          </cell>
          <cell r="AE67">
            <v>2.9263000000000001E-2</v>
          </cell>
          <cell r="AF67">
            <v>2.8154999999999999E-2</v>
          </cell>
          <cell r="AG67">
            <v>1860</v>
          </cell>
          <cell r="AH67">
            <v>0</v>
          </cell>
          <cell r="AI67">
            <v>2.9263000000000001E-2</v>
          </cell>
        </row>
        <row r="68">
          <cell r="S68">
            <v>77</v>
          </cell>
          <cell r="T68">
            <v>2.6665999999999999E-2</v>
          </cell>
          <cell r="U68">
            <v>1.8345E-2</v>
          </cell>
          <cell r="V68">
            <v>1531</v>
          </cell>
          <cell r="W68">
            <v>0</v>
          </cell>
          <cell r="X68">
            <v>2.6665999999999999E-2</v>
          </cell>
          <cell r="AD68">
            <v>77</v>
          </cell>
          <cell r="AE68">
            <v>3.3328999999999998E-2</v>
          </cell>
          <cell r="AF68">
            <v>3.0717999999999999E-2</v>
          </cell>
          <cell r="AG68">
            <v>1717</v>
          </cell>
          <cell r="AH68">
            <v>0</v>
          </cell>
          <cell r="AI68">
            <v>3.3328999999999998E-2</v>
          </cell>
        </row>
        <row r="69">
          <cell r="S69">
            <v>78</v>
          </cell>
          <cell r="T69">
            <v>3.1229E-2</v>
          </cell>
          <cell r="U69">
            <v>2.0358000000000001E-2</v>
          </cell>
          <cell r="V69">
            <v>1430</v>
          </cell>
          <cell r="W69">
            <v>0</v>
          </cell>
          <cell r="X69">
            <v>3.1228999999999996E-2</v>
          </cell>
          <cell r="AD69">
            <v>78</v>
          </cell>
          <cell r="AE69">
            <v>3.7468000000000001E-2</v>
          </cell>
          <cell r="AF69">
            <v>3.4074E-2</v>
          </cell>
          <cell r="AG69">
            <v>1590</v>
          </cell>
          <cell r="AH69">
            <v>0</v>
          </cell>
          <cell r="AI69">
            <v>3.7468000000000001E-2</v>
          </cell>
        </row>
        <row r="70">
          <cell r="S70">
            <v>79</v>
          </cell>
          <cell r="T70">
            <v>3.5976000000000001E-2</v>
          </cell>
          <cell r="U70">
            <v>2.3016000000000002E-2</v>
          </cell>
          <cell r="V70">
            <v>1306</v>
          </cell>
          <cell r="W70">
            <v>0</v>
          </cell>
          <cell r="X70">
            <v>3.5976000000000001E-2</v>
          </cell>
          <cell r="AD70">
            <v>79</v>
          </cell>
          <cell r="AE70">
            <v>4.1675999999999998E-2</v>
          </cell>
          <cell r="AF70">
            <v>3.9213999999999999E-2</v>
          </cell>
          <cell r="AG70">
            <v>1447</v>
          </cell>
          <cell r="AH70">
            <v>0</v>
          </cell>
          <cell r="AI70">
            <v>4.1675999999999998E-2</v>
          </cell>
        </row>
        <row r="71">
          <cell r="S71">
            <v>80</v>
          </cell>
          <cell r="T71">
            <v>4.0910000000000002E-2</v>
          </cell>
          <cell r="U71">
            <v>2.5675E-2</v>
          </cell>
          <cell r="V71">
            <v>1211</v>
          </cell>
          <cell r="W71">
            <v>0</v>
          </cell>
          <cell r="X71">
            <v>4.0910000000000002E-2</v>
          </cell>
          <cell r="AD71">
            <v>80</v>
          </cell>
          <cell r="AE71">
            <v>4.6502000000000002E-2</v>
          </cell>
          <cell r="AF71">
            <v>4.4692000000000003E-2</v>
          </cell>
          <cell r="AG71">
            <v>1314</v>
          </cell>
          <cell r="AH71">
            <v>0</v>
          </cell>
          <cell r="AI71">
            <v>4.6502000000000002E-2</v>
          </cell>
        </row>
        <row r="72">
          <cell r="S72">
            <v>81</v>
          </cell>
          <cell r="T72">
            <v>4.6551000000000002E-2</v>
          </cell>
          <cell r="U72">
            <v>2.8334000000000002E-2</v>
          </cell>
          <cell r="V72">
            <v>1176</v>
          </cell>
          <cell r="W72">
            <v>0</v>
          </cell>
          <cell r="X72">
            <v>4.6551000000000002E-2</v>
          </cell>
          <cell r="AD72">
            <v>81</v>
          </cell>
          <cell r="AE72">
            <v>5.5169000000000003E-2</v>
          </cell>
          <cell r="AF72">
            <v>5.0521999999999997E-2</v>
          </cell>
          <cell r="AG72">
            <v>1197</v>
          </cell>
          <cell r="AH72">
            <v>0</v>
          </cell>
          <cell r="AI72">
            <v>5.5169000000000003E-2</v>
          </cell>
        </row>
        <row r="73">
          <cell r="S73">
            <v>82</v>
          </cell>
          <cell r="T73">
            <v>5.2510000000000001E-2</v>
          </cell>
          <cell r="U73">
            <v>3.0991999999999999E-2</v>
          </cell>
          <cell r="V73">
            <v>1076</v>
          </cell>
          <cell r="W73">
            <v>0</v>
          </cell>
          <cell r="X73">
            <v>5.2510000000000001E-2</v>
          </cell>
          <cell r="AD73">
            <v>82</v>
          </cell>
          <cell r="AE73">
            <v>6.4183000000000004E-2</v>
          </cell>
          <cell r="AF73">
            <v>5.5792000000000001E-2</v>
          </cell>
          <cell r="AG73">
            <v>1101</v>
          </cell>
          <cell r="AH73">
            <v>0</v>
          </cell>
          <cell r="AI73">
            <v>6.4183000000000004E-2</v>
          </cell>
        </row>
        <row r="74">
          <cell r="S74">
            <v>83</v>
          </cell>
          <cell r="T74">
            <v>6.1652999999999999E-2</v>
          </cell>
          <cell r="U74">
            <v>3.3649999999999999E-2</v>
          </cell>
          <cell r="V74">
            <v>1006</v>
          </cell>
          <cell r="W74">
            <v>0</v>
          </cell>
          <cell r="X74">
            <v>6.1652999999999999E-2</v>
          </cell>
          <cell r="AD74">
            <v>83</v>
          </cell>
          <cell r="AE74">
            <v>7.2019E-2</v>
          </cell>
          <cell r="AF74">
            <v>6.1261000000000003E-2</v>
          </cell>
          <cell r="AG74">
            <v>997</v>
          </cell>
          <cell r="AH74">
            <v>0</v>
          </cell>
          <cell r="AI74">
            <v>7.2019E-2</v>
          </cell>
        </row>
        <row r="75">
          <cell r="S75">
            <v>84</v>
          </cell>
          <cell r="T75">
            <v>7.2497000000000006E-2</v>
          </cell>
          <cell r="U75">
            <v>3.8580000000000003E-2</v>
          </cell>
          <cell r="V75">
            <v>904</v>
          </cell>
          <cell r="W75">
            <v>0</v>
          </cell>
          <cell r="X75">
            <v>7.2497000000000006E-2</v>
          </cell>
          <cell r="AD75">
            <v>84</v>
          </cell>
          <cell r="AE75">
            <v>8.1560999999999995E-2</v>
          </cell>
          <cell r="AF75">
            <v>6.9247000000000003E-2</v>
          </cell>
          <cell r="AG75">
            <v>856</v>
          </cell>
          <cell r="AH75">
            <v>0</v>
          </cell>
          <cell r="AI75">
            <v>8.1560999999999995E-2</v>
          </cell>
        </row>
        <row r="76">
          <cell r="S76">
            <v>85</v>
          </cell>
          <cell r="T76">
            <v>8.2211999999999993E-2</v>
          </cell>
          <cell r="U76">
            <v>4.4438999999999999E-2</v>
          </cell>
          <cell r="V76">
            <v>846</v>
          </cell>
          <cell r="W76">
            <v>0</v>
          </cell>
          <cell r="X76">
            <v>8.2211999999999993E-2</v>
          </cell>
          <cell r="AD76">
            <v>85</v>
          </cell>
          <cell r="AE76">
            <v>8.9563000000000004E-2</v>
          </cell>
          <cell r="AF76">
            <v>7.8882999999999995E-2</v>
          </cell>
          <cell r="AG76">
            <v>765</v>
          </cell>
          <cell r="AH76">
            <v>0</v>
          </cell>
          <cell r="AI76">
            <v>8.9563000000000004E-2</v>
          </cell>
        </row>
        <row r="77">
          <cell r="S77">
            <v>86</v>
          </cell>
          <cell r="T77">
            <v>9.2116000000000003E-2</v>
          </cell>
          <cell r="U77">
            <v>5.0528999999999998E-2</v>
          </cell>
          <cell r="V77">
            <v>807</v>
          </cell>
          <cell r="W77">
            <v>0</v>
          </cell>
          <cell r="X77">
            <v>9.2116000000000003E-2</v>
          </cell>
          <cell r="AD77">
            <v>86</v>
          </cell>
          <cell r="AE77">
            <v>9.7016000000000005E-2</v>
          </cell>
          <cell r="AF77">
            <v>8.7037000000000003E-2</v>
          </cell>
          <cell r="AG77">
            <v>653</v>
          </cell>
          <cell r="AH77">
            <v>0</v>
          </cell>
          <cell r="AI77">
            <v>9.7016000000000005E-2</v>
          </cell>
        </row>
        <row r="78">
          <cell r="S78">
            <v>87</v>
          </cell>
          <cell r="T78">
            <v>0.10439</v>
          </cell>
          <cell r="U78">
            <v>5.6857999999999999E-2</v>
          </cell>
          <cell r="V78">
            <v>763</v>
          </cell>
          <cell r="W78">
            <v>0</v>
          </cell>
          <cell r="X78">
            <v>0.10439</v>
          </cell>
          <cell r="AD78">
            <v>87</v>
          </cell>
          <cell r="AE78">
            <v>0.106853</v>
          </cell>
          <cell r="AF78">
            <v>9.5190999999999998E-2</v>
          </cell>
          <cell r="AG78">
            <v>554</v>
          </cell>
          <cell r="AH78">
            <v>0</v>
          </cell>
          <cell r="AI78">
            <v>0.106853</v>
          </cell>
        </row>
        <row r="79">
          <cell r="S79">
            <v>88</v>
          </cell>
          <cell r="T79">
            <v>0.115324</v>
          </cell>
          <cell r="U79">
            <v>6.2109999999999999E-2</v>
          </cell>
          <cell r="V79">
            <v>693</v>
          </cell>
          <cell r="W79">
            <v>0</v>
          </cell>
          <cell r="X79">
            <v>0.11532400000000001</v>
          </cell>
          <cell r="AD79">
            <v>88</v>
          </cell>
          <cell r="AE79">
            <v>0.11722</v>
          </cell>
          <cell r="AF79">
            <v>0.10555299999999999</v>
          </cell>
          <cell r="AG79">
            <v>478</v>
          </cell>
          <cell r="AH79">
            <v>0</v>
          </cell>
          <cell r="AI79">
            <v>0.11722</v>
          </cell>
        </row>
        <row r="80">
          <cell r="S80">
            <v>89</v>
          </cell>
          <cell r="T80">
            <v>0.124186</v>
          </cell>
          <cell r="U80">
            <v>7.3676000000000005E-2</v>
          </cell>
          <cell r="V80">
            <v>621</v>
          </cell>
          <cell r="W80">
            <v>0</v>
          </cell>
          <cell r="X80">
            <v>0.124186</v>
          </cell>
          <cell r="AD80">
            <v>89</v>
          </cell>
          <cell r="AE80">
            <v>0.12582499999999999</v>
          </cell>
          <cell r="AF80">
            <v>0.121521</v>
          </cell>
          <cell r="AG80">
            <v>394</v>
          </cell>
          <cell r="AH80">
            <v>0</v>
          </cell>
          <cell r="AI80">
            <v>0.12582499999999999</v>
          </cell>
        </row>
        <row r="81">
          <cell r="S81">
            <v>90</v>
          </cell>
          <cell r="T81">
            <v>0.136044</v>
          </cell>
          <cell r="U81">
            <v>8.3918000000000006E-2</v>
          </cell>
          <cell r="V81">
            <v>513</v>
          </cell>
          <cell r="W81">
            <v>0</v>
          </cell>
          <cell r="X81">
            <v>0.136044</v>
          </cell>
          <cell r="AD81">
            <v>90</v>
          </cell>
          <cell r="AE81">
            <v>0.13769400000000001</v>
          </cell>
          <cell r="AF81">
            <v>0.13523399999999999</v>
          </cell>
          <cell r="AG81">
            <v>294</v>
          </cell>
          <cell r="AH81">
            <v>0</v>
          </cell>
          <cell r="AI81">
            <v>0.13769400000000001</v>
          </cell>
        </row>
        <row r="82">
          <cell r="S82">
            <v>91</v>
          </cell>
          <cell r="T82">
            <v>0.15062200000000001</v>
          </cell>
          <cell r="U82">
            <v>9.8159999999999997E-2</v>
          </cell>
          <cell r="V82">
            <v>413</v>
          </cell>
          <cell r="W82">
            <v>0</v>
          </cell>
          <cell r="X82">
            <v>0.15062200000000001</v>
          </cell>
          <cell r="AD82">
            <v>91</v>
          </cell>
          <cell r="AE82">
            <v>0.16232199999999999</v>
          </cell>
          <cell r="AF82">
            <v>0.15212100000000001</v>
          </cell>
          <cell r="AG82">
            <v>222</v>
          </cell>
          <cell r="AH82">
            <v>0</v>
          </cell>
          <cell r="AI82">
            <v>0.16232199999999999</v>
          </cell>
        </row>
        <row r="83">
          <cell r="S83">
            <v>92</v>
          </cell>
          <cell r="T83">
            <v>0.17018800000000001</v>
          </cell>
          <cell r="U83">
            <v>0.11276700000000001</v>
          </cell>
          <cell r="V83">
            <v>311</v>
          </cell>
          <cell r="W83">
            <v>0</v>
          </cell>
          <cell r="X83">
            <v>0.17018800000000001</v>
          </cell>
          <cell r="AD83">
            <v>92</v>
          </cell>
          <cell r="AE83">
            <v>0.189693</v>
          </cell>
          <cell r="AF83">
            <v>0.16439000000000001</v>
          </cell>
          <cell r="AG83">
            <v>175</v>
          </cell>
          <cell r="AH83">
            <v>0</v>
          </cell>
          <cell r="AI83">
            <v>0.189693</v>
          </cell>
        </row>
        <row r="84">
          <cell r="S84">
            <v>93</v>
          </cell>
          <cell r="T84">
            <v>0.197046</v>
          </cell>
          <cell r="U84">
            <v>0.13059599999999999</v>
          </cell>
          <cell r="V84">
            <v>251</v>
          </cell>
          <cell r="W84">
            <v>0</v>
          </cell>
          <cell r="X84">
            <v>0.197046</v>
          </cell>
          <cell r="AD84">
            <v>93</v>
          </cell>
          <cell r="AE84">
            <v>0.21218799999999999</v>
          </cell>
          <cell r="AF84">
            <v>0.17927299999999999</v>
          </cell>
          <cell r="AG84">
            <v>115</v>
          </cell>
          <cell r="AH84">
            <v>0</v>
          </cell>
          <cell r="AI84">
            <v>0.21218799999999999</v>
          </cell>
        </row>
        <row r="85">
          <cell r="S85">
            <v>94</v>
          </cell>
          <cell r="T85">
            <v>0.22185099999999999</v>
          </cell>
          <cell r="U85">
            <v>0.144764</v>
          </cell>
          <cell r="V85">
            <v>190</v>
          </cell>
          <cell r="W85">
            <v>0</v>
          </cell>
          <cell r="X85">
            <v>0.22185100000000002</v>
          </cell>
          <cell r="AD85">
            <v>94</v>
          </cell>
          <cell r="AE85">
            <v>0.23285400000000001</v>
          </cell>
          <cell r="AF85">
            <v>0.19114500000000001</v>
          </cell>
          <cell r="AG85">
            <v>78</v>
          </cell>
          <cell r="AH85">
            <v>0</v>
          </cell>
          <cell r="AI85">
            <v>0.23285399999999998</v>
          </cell>
        </row>
        <row r="86">
          <cell r="S86">
            <v>95</v>
          </cell>
          <cell r="T86">
            <v>0.250224</v>
          </cell>
          <cell r="U86">
            <v>0.15931999999999999</v>
          </cell>
          <cell r="V86">
            <v>128</v>
          </cell>
          <cell r="W86">
            <v>0</v>
          </cell>
          <cell r="X86">
            <v>0.250224</v>
          </cell>
          <cell r="AD86">
            <v>95</v>
          </cell>
          <cell r="AE86">
            <v>0.25791500000000001</v>
          </cell>
          <cell r="AF86">
            <v>0.20196</v>
          </cell>
          <cell r="AG86">
            <v>49</v>
          </cell>
          <cell r="AH86">
            <v>0</v>
          </cell>
          <cell r="AI86">
            <v>0.25791500000000001</v>
          </cell>
        </row>
        <row r="87">
          <cell r="S87">
            <v>96</v>
          </cell>
          <cell r="T87">
            <v>0.26889000000000002</v>
          </cell>
          <cell r="U87">
            <v>0.17397099999999999</v>
          </cell>
          <cell r="V87">
            <v>70</v>
          </cell>
          <cell r="W87">
            <v>0</v>
          </cell>
          <cell r="X87">
            <v>0.26889000000000002</v>
          </cell>
          <cell r="AD87">
            <v>96</v>
          </cell>
          <cell r="AE87">
            <v>0.27603899999999998</v>
          </cell>
          <cell r="AF87">
            <v>0.21157799999999999</v>
          </cell>
          <cell r="AG87">
            <v>25</v>
          </cell>
          <cell r="AH87">
            <v>0</v>
          </cell>
          <cell r="AI87">
            <v>0.27603899999999998</v>
          </cell>
        </row>
        <row r="88">
          <cell r="S88">
            <v>97</v>
          </cell>
          <cell r="T88">
            <v>0.28591</v>
          </cell>
          <cell r="U88">
            <v>0.19308700000000001</v>
          </cell>
          <cell r="V88">
            <v>56</v>
          </cell>
          <cell r="W88">
            <v>0</v>
          </cell>
          <cell r="X88">
            <v>0.28591</v>
          </cell>
          <cell r="AD88">
            <v>97</v>
          </cell>
          <cell r="AE88">
            <v>0.29239300000000001</v>
          </cell>
          <cell r="AF88">
            <v>0.22489400000000001</v>
          </cell>
          <cell r="AG88">
            <v>13</v>
          </cell>
          <cell r="AH88">
            <v>0</v>
          </cell>
          <cell r="AI88">
            <v>0.29239300000000001</v>
          </cell>
        </row>
        <row r="89">
          <cell r="S89">
            <v>98</v>
          </cell>
          <cell r="T89">
            <v>0.30878899999999998</v>
          </cell>
          <cell r="U89">
            <v>0.20732600000000001</v>
          </cell>
          <cell r="V89">
            <v>37</v>
          </cell>
          <cell r="W89">
            <v>0</v>
          </cell>
          <cell r="X89">
            <v>0.30878899999999998</v>
          </cell>
          <cell r="AD89">
            <v>98</v>
          </cell>
          <cell r="AE89">
            <v>0.31148100000000001</v>
          </cell>
          <cell r="AF89">
            <v>0.23080800000000001</v>
          </cell>
          <cell r="AG89">
            <v>7</v>
          </cell>
          <cell r="AH89">
            <v>0</v>
          </cell>
          <cell r="AI89">
            <v>0.31148100000000001</v>
          </cell>
        </row>
        <row r="90">
          <cell r="S90">
            <v>99</v>
          </cell>
          <cell r="T90">
            <v>0.32323800000000003</v>
          </cell>
          <cell r="U90">
            <v>0.221661</v>
          </cell>
          <cell r="V90">
            <v>19</v>
          </cell>
          <cell r="W90">
            <v>0</v>
          </cell>
          <cell r="X90">
            <v>0.32323800000000003</v>
          </cell>
          <cell r="AD90">
            <v>99</v>
          </cell>
          <cell r="AE90">
            <v>0.32502999999999999</v>
          </cell>
          <cell r="AF90">
            <v>0.23399500000000001</v>
          </cell>
          <cell r="AG90">
            <v>4</v>
          </cell>
          <cell r="AH90">
            <v>0</v>
          </cell>
          <cell r="AI90">
            <v>0.32502999999999999</v>
          </cell>
        </row>
        <row r="91">
          <cell r="S91">
            <v>100</v>
          </cell>
          <cell r="T91">
            <v>0.33604499999999998</v>
          </cell>
          <cell r="U91">
            <v>0.231601</v>
          </cell>
          <cell r="V91">
            <v>63273</v>
          </cell>
          <cell r="W91">
            <v>92</v>
          </cell>
          <cell r="X91">
            <v>0</v>
          </cell>
          <cell r="AD91">
            <v>100</v>
          </cell>
          <cell r="AE91">
            <v>0.33604499999999998</v>
          </cell>
          <cell r="AF91">
            <v>0.23419500000000001</v>
          </cell>
          <cell r="AG91">
            <v>86721</v>
          </cell>
          <cell r="AH91">
            <v>142</v>
          </cell>
          <cell r="AI91">
            <v>4.4599853676254825E-2</v>
          </cell>
        </row>
        <row r="92">
          <cell r="S92">
            <v>101</v>
          </cell>
          <cell r="T92">
            <v>0.358628</v>
          </cell>
          <cell r="U92">
            <v>0.244834</v>
          </cell>
          <cell r="V92">
            <v>0</v>
          </cell>
          <cell r="W92">
            <v>0</v>
          </cell>
          <cell r="X92">
            <v>0</v>
          </cell>
          <cell r="AD92">
            <v>101</v>
          </cell>
          <cell r="AE92">
            <v>0.358628</v>
          </cell>
          <cell r="AF92">
            <v>0.244834</v>
          </cell>
          <cell r="AH92">
            <v>0</v>
          </cell>
          <cell r="AI92">
            <v>0</v>
          </cell>
        </row>
        <row r="93">
          <cell r="S93">
            <v>102</v>
          </cell>
          <cell r="T93">
            <v>0.37168499999999999</v>
          </cell>
          <cell r="U93">
            <v>0.254498</v>
          </cell>
          <cell r="V93">
            <v>0</v>
          </cell>
          <cell r="W93">
            <v>0</v>
          </cell>
          <cell r="X93">
            <v>0</v>
          </cell>
          <cell r="AD93">
            <v>102</v>
          </cell>
          <cell r="AE93">
            <v>0.37168499999999999</v>
          </cell>
          <cell r="AF93">
            <v>0.254498</v>
          </cell>
          <cell r="AH93">
            <v>0</v>
          </cell>
          <cell r="AI93">
            <v>0</v>
          </cell>
        </row>
        <row r="94">
          <cell r="S94">
            <v>103</v>
          </cell>
          <cell r="T94">
            <v>0.38303999999999999</v>
          </cell>
          <cell r="U94">
            <v>0.266044</v>
          </cell>
          <cell r="V94">
            <v>0</v>
          </cell>
          <cell r="W94">
            <v>0</v>
          </cell>
          <cell r="X94">
            <v>0</v>
          </cell>
          <cell r="AD94">
            <v>103</v>
          </cell>
          <cell r="AE94">
            <v>0.38303999999999999</v>
          </cell>
          <cell r="AF94">
            <v>0.266044</v>
          </cell>
          <cell r="AH94">
            <v>0</v>
          </cell>
          <cell r="AI94">
            <v>0</v>
          </cell>
        </row>
        <row r="95">
          <cell r="S95">
            <v>104</v>
          </cell>
          <cell r="T95">
            <v>0.39200299999999999</v>
          </cell>
          <cell r="U95">
            <v>0.279055</v>
          </cell>
          <cell r="V95">
            <v>0</v>
          </cell>
          <cell r="W95">
            <v>0</v>
          </cell>
          <cell r="X95">
            <v>0</v>
          </cell>
          <cell r="AD95">
            <v>104</v>
          </cell>
          <cell r="AE95">
            <v>0.39200299999999999</v>
          </cell>
          <cell r="AF95">
            <v>0.279055</v>
          </cell>
          <cell r="AH95">
            <v>0</v>
          </cell>
          <cell r="AI95">
            <v>0</v>
          </cell>
        </row>
        <row r="96">
          <cell r="S96">
            <v>105</v>
          </cell>
          <cell r="T96">
            <v>0.39788600000000002</v>
          </cell>
          <cell r="U96">
            <v>0.29311599999999999</v>
          </cell>
          <cell r="V96">
            <v>0</v>
          </cell>
          <cell r="W96">
            <v>0</v>
          </cell>
          <cell r="X96">
            <v>0</v>
          </cell>
          <cell r="AD96">
            <v>105</v>
          </cell>
          <cell r="AE96">
            <v>0.39788600000000002</v>
          </cell>
          <cell r="AF96">
            <v>0.29311599999999999</v>
          </cell>
          <cell r="AH96">
            <v>0</v>
          </cell>
          <cell r="AI96">
            <v>0</v>
          </cell>
        </row>
        <row r="97">
          <cell r="S97">
            <v>106</v>
          </cell>
          <cell r="T97">
            <v>0.4</v>
          </cell>
          <cell r="U97">
            <v>0.307811</v>
          </cell>
          <cell r="V97">
            <v>0</v>
          </cell>
          <cell r="W97">
            <v>0</v>
          </cell>
          <cell r="AD97">
            <v>106</v>
          </cell>
          <cell r="AE97">
            <v>0.4</v>
          </cell>
          <cell r="AF97">
            <v>0.307811</v>
          </cell>
          <cell r="AH97">
            <v>0</v>
          </cell>
          <cell r="AI97">
            <v>0</v>
          </cell>
        </row>
        <row r="98">
          <cell r="S98">
            <v>107</v>
          </cell>
          <cell r="T98">
            <v>0.4</v>
          </cell>
          <cell r="U98">
            <v>0.32272499999999998</v>
          </cell>
          <cell r="V98">
            <v>0</v>
          </cell>
          <cell r="W98">
            <v>0</v>
          </cell>
          <cell r="AD98">
            <v>107</v>
          </cell>
          <cell r="AE98">
            <v>0.4</v>
          </cell>
          <cell r="AF98">
            <v>0.32272499999999998</v>
          </cell>
          <cell r="AH98">
            <v>0</v>
          </cell>
          <cell r="AI98">
            <v>0</v>
          </cell>
        </row>
        <row r="99">
          <cell r="S99">
            <v>108</v>
          </cell>
          <cell r="T99">
            <v>0.4</v>
          </cell>
          <cell r="U99">
            <v>0.33744099999999999</v>
          </cell>
          <cell r="V99">
            <v>0</v>
          </cell>
          <cell r="W99">
            <v>0</v>
          </cell>
          <cell r="AD99">
            <v>108</v>
          </cell>
          <cell r="AE99">
            <v>0.4</v>
          </cell>
          <cell r="AF99">
            <v>0.33744099999999999</v>
          </cell>
          <cell r="AH99">
            <v>0</v>
          </cell>
          <cell r="AI99">
            <v>0</v>
          </cell>
        </row>
        <row r="100">
          <cell r="S100">
            <v>109</v>
          </cell>
          <cell r="T100">
            <v>0.4</v>
          </cell>
          <cell r="U100">
            <v>0.35154400000000002</v>
          </cell>
          <cell r="V100">
            <v>0</v>
          </cell>
          <cell r="W100">
            <v>0</v>
          </cell>
          <cell r="AD100">
            <v>109</v>
          </cell>
          <cell r="AE100">
            <v>0.4</v>
          </cell>
          <cell r="AF100">
            <v>0.35154400000000002</v>
          </cell>
          <cell r="AH100">
            <v>0</v>
          </cell>
          <cell r="AI100">
            <v>0</v>
          </cell>
        </row>
        <row r="101">
          <cell r="S101">
            <v>110</v>
          </cell>
          <cell r="T101">
            <v>1</v>
          </cell>
          <cell r="U101">
            <v>1</v>
          </cell>
          <cell r="V101">
            <v>0</v>
          </cell>
          <cell r="W101">
            <v>0</v>
          </cell>
          <cell r="AD101">
            <v>110</v>
          </cell>
          <cell r="AE101">
            <v>1</v>
          </cell>
          <cell r="AF101">
            <v>1</v>
          </cell>
          <cell r="AH101">
            <v>0</v>
          </cell>
          <cell r="AI101">
            <v>0</v>
          </cell>
        </row>
      </sheetData>
      <sheetData sheetId="8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5 Exhibit0"/>
      <sheetName val="75 Exhibit1"/>
      <sheetName val="75 Exhibit2"/>
      <sheetName val="75 Exhibit3"/>
      <sheetName val="75 Exhibit4"/>
      <sheetName val="75 Exhibit5"/>
      <sheetName val="75 Exhibit6"/>
      <sheetName val="75 Exhibit7"/>
      <sheetName val="75 Exhibit8"/>
      <sheetName val="75 SPRSExhibits"/>
      <sheetName val="&lt;-GASB 75 Report"/>
      <sheetName val="GASB 74 Exhibit 1"/>
      <sheetName val="GASB 74 Exhibit 2"/>
      <sheetName val="GASB 74 Exhibit 3"/>
      <sheetName val="GASB 74 Exhibit 4"/>
      <sheetName val="GASB 74 Exhibit 5"/>
      <sheetName val="&lt;-GASB 74 Report"/>
      <sheetName val="Assets Input"/>
      <sheetName val="GASB 74 75"/>
      <sheetName val="Inflows Outflows"/>
      <sheetName val="KERS NH -&gt;"/>
      <sheetName val="KERS NH - Expense"/>
      <sheetName val="KERS NH - Prop Share 2018"/>
      <sheetName val="KERS NH - Prop Share Total"/>
      <sheetName val="KERS NH - Prop Share Prior"/>
      <sheetName val="KERS NH - Contribs"/>
      <sheetName val="KERS Haz -&gt;"/>
      <sheetName val="KERS Haz - Expense"/>
      <sheetName val="KERS Haz - Prop Share 2018"/>
      <sheetName val="KERS Haz - Prop Share Total"/>
      <sheetName val="KERS Haz - Prop Share Prior"/>
      <sheetName val="KERS Haz - Contribs"/>
      <sheetName val="CERS NH -&gt;"/>
      <sheetName val="CERS NH - Contribs"/>
      <sheetName val="CERS NH - Expense"/>
      <sheetName val="CERS NH - Prop Share Total"/>
      <sheetName val="CERS NH - Prop Share 2018"/>
      <sheetName val="CERS NH - Prop Share Prior"/>
      <sheetName val="CERS Haz -&gt;"/>
      <sheetName val="CERS Haz - Contribs"/>
      <sheetName val="CERS Haz - Expense"/>
      <sheetName val="CERS Haz - Prop Share 2018"/>
      <sheetName val="CERS Haz - Prop Share Total"/>
      <sheetName val="CERS Haz - Prop Share Pri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">
          <cell r="N1">
            <v>2018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6PRNsAct"/>
      <sheetName val="2016PRNsAct.AltPVFS"/>
      <sheetName val="2016PRNsInact"/>
      <sheetName val="2017PRNsAct"/>
      <sheetName val="2017PRNsInact"/>
      <sheetName val="2017PRNsAct.IMP"/>
      <sheetName val="2017PRNsInact.IMP"/>
      <sheetName val="Replication"/>
      <sheetName val="Replication.AltPVFS"/>
      <sheetName val="FY19ADEC.OldAssum"/>
      <sheetName val="FY19ADEC"/>
      <sheetName val="Implicit"/>
      <sheetName val="Assets17"/>
      <sheetName val="PayRecon"/>
      <sheetName val="AVA.Ins.KERSNH"/>
      <sheetName val="AVA.Ins.KERSH"/>
      <sheetName val="AVA.Ins.CERSNH"/>
      <sheetName val="AVA.Ins.CERSH"/>
      <sheetName val="AVA.Ins.SP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2">
          <cell r="J22">
            <v>3.5999999999999997E-2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E1206"/>
  <sheetViews>
    <sheetView tabSelected="1" zoomScaleNormal="100" workbookViewId="0"/>
  </sheetViews>
  <sheetFormatPr defaultColWidth="9.140625" defaultRowHeight="12.75"/>
  <cols>
    <col min="1" max="1" width="12.7109375" style="1" customWidth="1"/>
    <col min="2" max="2" width="50.7109375" style="40" customWidth="1"/>
    <col min="3" max="3" width="14.5703125" style="40" bestFit="1" customWidth="1"/>
    <col min="4" max="5" width="12.7109375" style="1" customWidth="1"/>
    <col min="6" max="14" width="15.7109375" style="1" customWidth="1"/>
    <col min="15" max="15" width="23.7109375" style="2" customWidth="1"/>
    <col min="16" max="22" width="15.7109375" style="1" customWidth="1"/>
    <col min="23" max="23" width="20.7109375" style="2" customWidth="1"/>
    <col min="24" max="27" width="15.7109375" style="1" customWidth="1"/>
    <col min="28" max="28" width="20.7109375" style="2" customWidth="1"/>
    <col min="29" max="29" width="15.7109375" style="1" customWidth="1"/>
    <col min="30" max="35" width="15.7109375" style="2" customWidth="1"/>
    <col min="36" max="447" width="9.140625" style="4"/>
    <col min="448" max="16384" width="9.140625" style="1"/>
  </cols>
  <sheetData>
    <row r="1" spans="1:35" s="49" customFormat="1" ht="23.25">
      <c r="A1" s="48" t="s">
        <v>2308</v>
      </c>
    </row>
    <row r="2" spans="1:35" s="49" customFormat="1"/>
    <row r="3" spans="1:35" s="49" customFormat="1"/>
    <row r="4" spans="1:35">
      <c r="A4" s="17"/>
      <c r="B4" s="17"/>
      <c r="C4" s="17"/>
      <c r="F4" s="107" t="s">
        <v>2317</v>
      </c>
      <c r="G4" s="108"/>
      <c r="H4" s="109"/>
      <c r="I4" s="107" t="s">
        <v>2318</v>
      </c>
      <c r="J4" s="108"/>
      <c r="K4" s="108"/>
      <c r="L4" s="108"/>
      <c r="M4" s="109"/>
      <c r="N4" s="107" t="s">
        <v>0</v>
      </c>
      <c r="O4" s="108"/>
      <c r="P4" s="108"/>
      <c r="Q4" s="108"/>
      <c r="R4" s="109"/>
      <c r="S4" s="6"/>
      <c r="T4" s="107" t="s">
        <v>1</v>
      </c>
      <c r="U4" s="108"/>
      <c r="V4" s="108"/>
      <c r="W4" s="108"/>
      <c r="X4" s="109"/>
      <c r="Y4" s="107" t="s">
        <v>2</v>
      </c>
      <c r="Z4" s="108"/>
      <c r="AA4" s="108"/>
      <c r="AB4" s="108"/>
      <c r="AC4" s="109"/>
      <c r="AD4" s="110" t="s">
        <v>3</v>
      </c>
      <c r="AE4" s="111"/>
      <c r="AF4" s="111"/>
      <c r="AG4" s="111"/>
      <c r="AH4" s="111"/>
      <c r="AI4" s="112"/>
    </row>
    <row r="5" spans="1:35">
      <c r="D5" s="5"/>
      <c r="E5" s="5"/>
      <c r="F5" s="7"/>
      <c r="G5" s="8"/>
      <c r="H5" s="9"/>
      <c r="I5" s="58"/>
      <c r="J5" s="10"/>
      <c r="K5" s="10"/>
      <c r="L5" s="10"/>
      <c r="M5" s="59"/>
      <c r="N5" s="11"/>
      <c r="O5" s="47" t="s">
        <v>4</v>
      </c>
      <c r="P5" s="12"/>
      <c r="Q5" s="12"/>
      <c r="R5" s="13"/>
      <c r="S5" s="14"/>
      <c r="T5" s="11"/>
      <c r="U5" s="12"/>
      <c r="V5" s="12"/>
      <c r="W5" s="47" t="s">
        <v>5</v>
      </c>
      <c r="X5" s="13"/>
      <c r="Y5" s="11"/>
      <c r="Z5" s="12"/>
      <c r="AA5" s="12"/>
      <c r="AB5" s="47" t="s">
        <v>5</v>
      </c>
      <c r="AC5" s="13"/>
      <c r="AD5" s="104" t="s">
        <v>6</v>
      </c>
      <c r="AE5" s="105"/>
      <c r="AF5" s="105"/>
      <c r="AG5" s="105"/>
      <c r="AH5" s="105"/>
      <c r="AI5" s="106"/>
    </row>
    <row r="6" spans="1:35">
      <c r="D6" s="5"/>
      <c r="E6" s="5"/>
      <c r="F6" s="15"/>
      <c r="G6" s="5"/>
      <c r="H6" s="16"/>
      <c r="I6" s="60"/>
      <c r="J6" s="17"/>
      <c r="K6" s="17"/>
      <c r="L6" s="17"/>
      <c r="M6" s="61"/>
      <c r="N6" s="18"/>
      <c r="O6" s="19" t="s">
        <v>7</v>
      </c>
      <c r="P6" s="6"/>
      <c r="Q6" s="6"/>
      <c r="R6" s="20"/>
      <c r="S6" s="21"/>
      <c r="T6" s="18"/>
      <c r="U6" s="6"/>
      <c r="V6" s="6"/>
      <c r="W6" s="19" t="s">
        <v>2304</v>
      </c>
      <c r="X6" s="20"/>
      <c r="Y6" s="18"/>
      <c r="Z6" s="6"/>
      <c r="AA6" s="6"/>
      <c r="AB6" s="19" t="s">
        <v>2304</v>
      </c>
      <c r="AC6" s="20"/>
      <c r="AD6" s="62"/>
      <c r="AE6" s="63"/>
      <c r="AF6" s="63"/>
      <c r="AG6" s="63"/>
      <c r="AH6" s="63"/>
      <c r="AI6" s="64"/>
    </row>
    <row r="7" spans="1:35">
      <c r="D7" s="5"/>
      <c r="E7" s="5"/>
      <c r="F7" s="15"/>
      <c r="G7" s="5"/>
      <c r="H7" s="16"/>
      <c r="I7" s="60"/>
      <c r="J7" s="17"/>
      <c r="K7" s="17"/>
      <c r="L7" s="17"/>
      <c r="M7" s="61"/>
      <c r="N7" s="24" t="s">
        <v>8</v>
      </c>
      <c r="O7" s="19" t="s">
        <v>9</v>
      </c>
      <c r="P7" s="6"/>
      <c r="Q7" s="6" t="s">
        <v>8</v>
      </c>
      <c r="R7" s="16"/>
      <c r="S7" s="21"/>
      <c r="T7" s="18"/>
      <c r="U7" s="6"/>
      <c r="V7" s="6"/>
      <c r="W7" s="19" t="s">
        <v>10</v>
      </c>
      <c r="X7" s="20" t="s">
        <v>11</v>
      </c>
      <c r="Y7" s="18"/>
      <c r="Z7" s="6"/>
      <c r="AA7" s="6"/>
      <c r="AB7" s="19" t="s">
        <v>10</v>
      </c>
      <c r="AC7" s="20" t="s">
        <v>11</v>
      </c>
      <c r="AD7" s="22"/>
      <c r="AI7" s="23"/>
    </row>
    <row r="8" spans="1:35">
      <c r="C8" s="100" t="s">
        <v>2307</v>
      </c>
      <c r="D8" s="55">
        <v>2024</v>
      </c>
      <c r="E8" s="55">
        <v>2023</v>
      </c>
      <c r="F8" s="54"/>
      <c r="G8" s="50"/>
      <c r="H8" s="51"/>
      <c r="I8" s="60"/>
      <c r="J8" s="6" t="s">
        <v>12</v>
      </c>
      <c r="K8" s="6" t="s">
        <v>12</v>
      </c>
      <c r="L8" s="6" t="s">
        <v>13</v>
      </c>
      <c r="M8" s="20" t="s">
        <v>13</v>
      </c>
      <c r="N8" s="18" t="s">
        <v>14</v>
      </c>
      <c r="O8" s="19" t="s">
        <v>15</v>
      </c>
      <c r="P8" s="6" t="s">
        <v>16</v>
      </c>
      <c r="Q8" s="6" t="s">
        <v>14</v>
      </c>
      <c r="R8" s="20" t="s">
        <v>17</v>
      </c>
      <c r="S8" s="25" t="s">
        <v>18</v>
      </c>
      <c r="T8" s="18"/>
      <c r="U8" s="6"/>
      <c r="V8" s="6"/>
      <c r="W8" s="19" t="s">
        <v>19</v>
      </c>
      <c r="X8" s="20" t="s">
        <v>20</v>
      </c>
      <c r="Y8" s="18"/>
      <c r="Z8" s="6"/>
      <c r="AA8" s="6"/>
      <c r="AB8" s="19" t="s">
        <v>19</v>
      </c>
      <c r="AC8" s="20" t="s">
        <v>20</v>
      </c>
      <c r="AD8" s="22"/>
      <c r="AI8" s="23"/>
    </row>
    <row r="9" spans="1:35">
      <c r="A9" s="6" t="s">
        <v>21</v>
      </c>
      <c r="B9" s="6"/>
      <c r="C9" s="6" t="s">
        <v>30</v>
      </c>
      <c r="D9" s="6" t="s">
        <v>8</v>
      </c>
      <c r="E9" s="6" t="s">
        <v>8</v>
      </c>
      <c r="F9" s="18" t="s">
        <v>22</v>
      </c>
      <c r="G9" s="6" t="s">
        <v>23</v>
      </c>
      <c r="H9" s="20" t="s">
        <v>11</v>
      </c>
      <c r="I9" s="18" t="s">
        <v>12</v>
      </c>
      <c r="J9" s="6" t="s">
        <v>24</v>
      </c>
      <c r="K9" s="6" t="s">
        <v>25</v>
      </c>
      <c r="L9" s="6" t="s">
        <v>26</v>
      </c>
      <c r="M9" s="20" t="s">
        <v>26</v>
      </c>
      <c r="N9" s="18" t="s">
        <v>27</v>
      </c>
      <c r="O9" s="19" t="s">
        <v>28</v>
      </c>
      <c r="P9" s="6" t="s">
        <v>22</v>
      </c>
      <c r="Q9" s="6" t="s">
        <v>29</v>
      </c>
      <c r="R9" s="20" t="s">
        <v>22</v>
      </c>
      <c r="S9" s="21" t="s">
        <v>30</v>
      </c>
      <c r="T9" s="18" t="s">
        <v>31</v>
      </c>
      <c r="U9" s="6" t="s">
        <v>32</v>
      </c>
      <c r="V9" s="6" t="s">
        <v>33</v>
      </c>
      <c r="W9" s="19" t="s">
        <v>28</v>
      </c>
      <c r="X9" s="20" t="s">
        <v>34</v>
      </c>
      <c r="Y9" s="18" t="s">
        <v>31</v>
      </c>
      <c r="Z9" s="6" t="s">
        <v>32</v>
      </c>
      <c r="AA9" s="6" t="s">
        <v>33</v>
      </c>
      <c r="AB9" s="19" t="s">
        <v>28</v>
      </c>
      <c r="AC9" s="20" t="s">
        <v>35</v>
      </c>
      <c r="AD9" s="22"/>
      <c r="AI9" s="23"/>
    </row>
    <row r="10" spans="1:35" ht="13.5" thickBot="1">
      <c r="A10" s="67" t="s">
        <v>36</v>
      </c>
      <c r="B10" s="67" t="s">
        <v>1155</v>
      </c>
      <c r="C10" s="101">
        <v>45473</v>
      </c>
      <c r="D10" s="68" t="s">
        <v>37</v>
      </c>
      <c r="E10" s="68" t="s">
        <v>37</v>
      </c>
      <c r="F10" s="69" t="s">
        <v>38</v>
      </c>
      <c r="G10" s="68" t="s">
        <v>39</v>
      </c>
      <c r="H10" s="70" t="s">
        <v>38</v>
      </c>
      <c r="I10" s="71">
        <v>5.9900000000000002E-2</v>
      </c>
      <c r="J10" s="72">
        <v>4.99E-2</v>
      </c>
      <c r="K10" s="72">
        <v>6.9900000000000004E-2</v>
      </c>
      <c r="L10" s="72" t="s">
        <v>40</v>
      </c>
      <c r="M10" s="73" t="s">
        <v>41</v>
      </c>
      <c r="N10" s="69" t="s">
        <v>0</v>
      </c>
      <c r="O10" s="74" t="s">
        <v>42</v>
      </c>
      <c r="P10" s="68" t="s">
        <v>0</v>
      </c>
      <c r="Q10" s="68" t="s">
        <v>38</v>
      </c>
      <c r="R10" s="70" t="s">
        <v>0</v>
      </c>
      <c r="S10" s="75">
        <v>45838</v>
      </c>
      <c r="T10" s="69" t="s">
        <v>43</v>
      </c>
      <c r="U10" s="68" t="s">
        <v>44</v>
      </c>
      <c r="V10" s="68" t="s">
        <v>43</v>
      </c>
      <c r="W10" s="74" t="s">
        <v>42</v>
      </c>
      <c r="X10" s="70" t="s">
        <v>45</v>
      </c>
      <c r="Y10" s="69" t="s">
        <v>43</v>
      </c>
      <c r="Z10" s="68" t="s">
        <v>44</v>
      </c>
      <c r="AA10" s="68" t="s">
        <v>43</v>
      </c>
      <c r="AB10" s="74" t="s">
        <v>42</v>
      </c>
      <c r="AC10" s="70" t="s">
        <v>45</v>
      </c>
      <c r="AD10" s="76">
        <v>2025</v>
      </c>
      <c r="AE10" s="77">
        <f>AD10+1</f>
        <v>2026</v>
      </c>
      <c r="AF10" s="77">
        <f>AE10+1</f>
        <v>2027</v>
      </c>
      <c r="AG10" s="77">
        <f>AF10+1</f>
        <v>2028</v>
      </c>
      <c r="AH10" s="77">
        <f>AG10+1</f>
        <v>2029</v>
      </c>
      <c r="AI10" s="78" t="s">
        <v>46</v>
      </c>
    </row>
    <row r="11" spans="1:35">
      <c r="A11" s="26">
        <v>-1</v>
      </c>
      <c r="B11" s="26">
        <f>A11-1</f>
        <v>-2</v>
      </c>
      <c r="C11" s="26">
        <f>B11-1</f>
        <v>-3</v>
      </c>
      <c r="D11" s="26">
        <f>C11-1</f>
        <v>-4</v>
      </c>
      <c r="E11" s="26">
        <f t="shared" ref="E11:AI11" si="0">D11-1</f>
        <v>-5</v>
      </c>
      <c r="F11" s="30">
        <f t="shared" si="0"/>
        <v>-6</v>
      </c>
      <c r="G11" s="26">
        <f t="shared" si="0"/>
        <v>-7</v>
      </c>
      <c r="H11" s="31">
        <f t="shared" si="0"/>
        <v>-8</v>
      </c>
      <c r="I11" s="30">
        <f t="shared" si="0"/>
        <v>-9</v>
      </c>
      <c r="J11" s="26">
        <f t="shared" si="0"/>
        <v>-10</v>
      </c>
      <c r="K11" s="26">
        <f t="shared" si="0"/>
        <v>-11</v>
      </c>
      <c r="L11" s="26">
        <f t="shared" si="0"/>
        <v>-12</v>
      </c>
      <c r="M11" s="31">
        <f t="shared" si="0"/>
        <v>-13</v>
      </c>
      <c r="N11" s="30">
        <f t="shared" si="0"/>
        <v>-14</v>
      </c>
      <c r="O11" s="26">
        <f t="shared" si="0"/>
        <v>-15</v>
      </c>
      <c r="P11" s="26">
        <f t="shared" si="0"/>
        <v>-16</v>
      </c>
      <c r="Q11" s="26">
        <f t="shared" si="0"/>
        <v>-17</v>
      </c>
      <c r="R11" s="31">
        <f t="shared" si="0"/>
        <v>-18</v>
      </c>
      <c r="S11" s="35">
        <f t="shared" si="0"/>
        <v>-19</v>
      </c>
      <c r="T11" s="30">
        <f t="shared" si="0"/>
        <v>-20</v>
      </c>
      <c r="U11" s="26">
        <f t="shared" si="0"/>
        <v>-21</v>
      </c>
      <c r="V11" s="26">
        <f t="shared" si="0"/>
        <v>-22</v>
      </c>
      <c r="W11" s="26">
        <f t="shared" si="0"/>
        <v>-23</v>
      </c>
      <c r="X11" s="31">
        <f t="shared" si="0"/>
        <v>-24</v>
      </c>
      <c r="Y11" s="30">
        <f t="shared" si="0"/>
        <v>-25</v>
      </c>
      <c r="Z11" s="26">
        <f t="shared" si="0"/>
        <v>-26</v>
      </c>
      <c r="AA11" s="26">
        <f t="shared" si="0"/>
        <v>-27</v>
      </c>
      <c r="AB11" s="26">
        <f t="shared" si="0"/>
        <v>-28</v>
      </c>
      <c r="AC11" s="31">
        <f t="shared" si="0"/>
        <v>-29</v>
      </c>
      <c r="AD11" s="30">
        <f t="shared" si="0"/>
        <v>-30</v>
      </c>
      <c r="AE11" s="26">
        <f t="shared" si="0"/>
        <v>-31</v>
      </c>
      <c r="AF11" s="26">
        <f t="shared" si="0"/>
        <v>-32</v>
      </c>
      <c r="AG11" s="26">
        <f t="shared" si="0"/>
        <v>-33</v>
      </c>
      <c r="AH11" s="26">
        <f t="shared" si="0"/>
        <v>-34</v>
      </c>
      <c r="AI11" s="31">
        <f t="shared" si="0"/>
        <v>-35</v>
      </c>
    </row>
    <row r="12" spans="1:35">
      <c r="A12" s="6"/>
      <c r="B12" s="6"/>
      <c r="C12" s="6"/>
      <c r="D12" s="41"/>
      <c r="E12" s="41"/>
      <c r="F12" s="32"/>
      <c r="G12" s="27"/>
      <c r="H12" s="33"/>
      <c r="I12" s="32"/>
      <c r="J12" s="27"/>
      <c r="K12" s="27"/>
      <c r="L12" s="27"/>
      <c r="M12" s="33"/>
      <c r="N12" s="32"/>
      <c r="O12" s="3"/>
      <c r="P12" s="27"/>
      <c r="Q12" s="27"/>
      <c r="R12" s="33"/>
      <c r="S12" s="36"/>
      <c r="T12" s="32"/>
      <c r="X12" s="37"/>
      <c r="Y12" s="38"/>
      <c r="AC12" s="37"/>
      <c r="AD12" s="39"/>
      <c r="AE12" s="3"/>
      <c r="AF12" s="3"/>
      <c r="AG12" s="3"/>
      <c r="AH12" s="3"/>
      <c r="AI12" s="34"/>
    </row>
    <row r="13" spans="1:35" s="4" customFormat="1">
      <c r="A13" s="46">
        <v>10005</v>
      </c>
      <c r="B13" s="56" t="s">
        <v>1161</v>
      </c>
      <c r="C13" s="102">
        <v>41020.339999999997</v>
      </c>
      <c r="D13" s="57">
        <v>1.308E-5</v>
      </c>
      <c r="E13" s="57">
        <v>1.3740000000000001E-5</v>
      </c>
      <c r="F13" s="65">
        <v>0</v>
      </c>
      <c r="G13" s="42">
        <v>615</v>
      </c>
      <c r="H13" s="43">
        <v>615</v>
      </c>
      <c r="I13" s="66">
        <v>-2263</v>
      </c>
      <c r="J13" s="42">
        <v>3059</v>
      </c>
      <c r="K13" s="42">
        <v>-6737</v>
      </c>
      <c r="L13" s="42">
        <v>-5443</v>
      </c>
      <c r="M13" s="44">
        <v>1443</v>
      </c>
      <c r="N13" s="66">
        <v>-5276</v>
      </c>
      <c r="O13" s="42">
        <v>4506.7814769137185</v>
      </c>
      <c r="P13" s="42">
        <v>-769.21852308628149</v>
      </c>
      <c r="Q13" s="42">
        <v>0</v>
      </c>
      <c r="R13" s="44">
        <v>-769.21852308628149</v>
      </c>
      <c r="S13" s="45">
        <v>613</v>
      </c>
      <c r="T13" s="66">
        <v>1255</v>
      </c>
      <c r="U13" s="42">
        <v>2050</v>
      </c>
      <c r="V13" s="42">
        <v>1989</v>
      </c>
      <c r="W13" s="42">
        <v>37250.187805173613</v>
      </c>
      <c r="X13" s="44">
        <v>42544.187805173613</v>
      </c>
      <c r="Y13" s="66">
        <v>17802</v>
      </c>
      <c r="Z13" s="42">
        <v>1596</v>
      </c>
      <c r="AA13" s="42">
        <v>4054</v>
      </c>
      <c r="AB13" s="42">
        <v>45689.025845926357</v>
      </c>
      <c r="AC13" s="43">
        <v>69141.025845926357</v>
      </c>
      <c r="AD13" s="66">
        <v>-2817.2185230862815</v>
      </c>
      <c r="AE13" s="42">
        <v>-4839.3030312902592</v>
      </c>
      <c r="AF13" s="42">
        <v>-18577.70447952229</v>
      </c>
      <c r="AG13" s="42">
        <v>-362.61200685391304</v>
      </c>
      <c r="AH13" s="42">
        <v>0</v>
      </c>
      <c r="AI13" s="44">
        <v>0</v>
      </c>
    </row>
    <row r="14" spans="1:35" s="4" customFormat="1">
      <c r="A14" s="46">
        <v>20025</v>
      </c>
      <c r="B14" s="56" t="s">
        <v>1163</v>
      </c>
      <c r="C14" s="102">
        <v>79255425.340000004</v>
      </c>
      <c r="D14" s="57">
        <v>2.5269989999999999E-2</v>
      </c>
      <c r="E14" s="57">
        <v>2.324478E-2</v>
      </c>
      <c r="F14" s="65">
        <v>0</v>
      </c>
      <c r="G14" s="42">
        <v>1188808</v>
      </c>
      <c r="H14" s="43">
        <v>1188808</v>
      </c>
      <c r="I14" s="66">
        <v>-4371206</v>
      </c>
      <c r="J14" s="42">
        <v>5910364</v>
      </c>
      <c r="K14" s="42">
        <v>-13015970</v>
      </c>
      <c r="L14" s="42">
        <v>-10516594</v>
      </c>
      <c r="M14" s="44">
        <v>2787734</v>
      </c>
      <c r="N14" s="66">
        <v>-10192787</v>
      </c>
      <c r="O14" s="42">
        <v>226257.70273912899</v>
      </c>
      <c r="P14" s="42">
        <v>-9966529.2972608712</v>
      </c>
      <c r="Q14" s="42">
        <v>0</v>
      </c>
      <c r="R14" s="44">
        <v>-9966529.2972608712</v>
      </c>
      <c r="S14" s="45">
        <v>1184915</v>
      </c>
      <c r="T14" s="66">
        <v>2425095</v>
      </c>
      <c r="U14" s="42">
        <v>3960841</v>
      </c>
      <c r="V14" s="42">
        <v>3842403</v>
      </c>
      <c r="W14" s="42">
        <v>4477336.3587460686</v>
      </c>
      <c r="X14" s="44">
        <v>14705675.358746069</v>
      </c>
      <c r="Y14" s="66">
        <v>34392785</v>
      </c>
      <c r="Z14" s="42">
        <v>3084348</v>
      </c>
      <c r="AA14" s="42">
        <v>7831386</v>
      </c>
      <c r="AB14" s="42">
        <v>2280718.5597678749</v>
      </c>
      <c r="AC14" s="43">
        <v>47589237.559767872</v>
      </c>
      <c r="AD14" s="66">
        <v>-14130437.695690406</v>
      </c>
      <c r="AE14" s="42">
        <v>-10435001.713315232</v>
      </c>
      <c r="AF14" s="42">
        <v>-8338400.7155190567</v>
      </c>
      <c r="AG14" s="42">
        <v>20277.923502889287</v>
      </c>
      <c r="AH14" s="42">
        <v>0</v>
      </c>
      <c r="AI14" s="44">
        <v>0</v>
      </c>
    </row>
    <row r="15" spans="1:35">
      <c r="A15" s="46">
        <v>35628</v>
      </c>
      <c r="B15" s="56" t="s">
        <v>1164</v>
      </c>
      <c r="C15" s="102">
        <v>0</v>
      </c>
      <c r="D15" s="57">
        <v>0</v>
      </c>
      <c r="E15" s="57">
        <v>0</v>
      </c>
      <c r="F15" s="65">
        <v>0</v>
      </c>
      <c r="G15" s="42">
        <v>0</v>
      </c>
      <c r="H15" s="43">
        <v>0</v>
      </c>
      <c r="I15" s="66">
        <v>0</v>
      </c>
      <c r="J15" s="42">
        <v>0</v>
      </c>
      <c r="K15" s="42">
        <v>0</v>
      </c>
      <c r="L15" s="42">
        <v>0</v>
      </c>
      <c r="M15" s="44">
        <v>0</v>
      </c>
      <c r="N15" s="66">
        <v>0</v>
      </c>
      <c r="O15" s="42">
        <v>-565.1293560533054</v>
      </c>
      <c r="P15" s="42">
        <v>-565.1293560533054</v>
      </c>
      <c r="Q15" s="42">
        <v>0</v>
      </c>
      <c r="R15" s="44">
        <v>-565.1293560533054</v>
      </c>
      <c r="S15" s="45">
        <v>0</v>
      </c>
      <c r="T15" s="66">
        <v>0</v>
      </c>
      <c r="U15" s="42">
        <v>0</v>
      </c>
      <c r="V15" s="42">
        <v>0</v>
      </c>
      <c r="W15" s="42">
        <v>732.110014613109</v>
      </c>
      <c r="X15" s="44">
        <v>732.110014613109</v>
      </c>
      <c r="Y15" s="66">
        <v>0</v>
      </c>
      <c r="Z15" s="42">
        <v>0</v>
      </c>
      <c r="AA15" s="42">
        <v>0</v>
      </c>
      <c r="AB15" s="42">
        <v>0</v>
      </c>
      <c r="AC15" s="43">
        <v>0</v>
      </c>
      <c r="AD15" s="66">
        <v>732.110014613109</v>
      </c>
      <c r="AE15" s="42">
        <v>0</v>
      </c>
      <c r="AF15" s="42">
        <v>0</v>
      </c>
      <c r="AG15" s="42">
        <v>0</v>
      </c>
      <c r="AH15" s="42">
        <v>0</v>
      </c>
      <c r="AI15" s="44">
        <v>0</v>
      </c>
    </row>
    <row r="16" spans="1:35">
      <c r="A16" s="46">
        <v>39931</v>
      </c>
      <c r="B16" s="56" t="s">
        <v>1193</v>
      </c>
      <c r="C16" s="102">
        <v>10175745.48</v>
      </c>
      <c r="D16" s="57">
        <v>3.2444599999999998E-3</v>
      </c>
      <c r="E16" s="57">
        <v>3.6114300000000001E-3</v>
      </c>
      <c r="F16" s="65">
        <v>0</v>
      </c>
      <c r="G16" s="42">
        <v>152633</v>
      </c>
      <c r="H16" s="43">
        <v>152633</v>
      </c>
      <c r="I16" s="66">
        <v>-561227</v>
      </c>
      <c r="J16" s="42">
        <v>758842</v>
      </c>
      <c r="K16" s="42">
        <v>-1671144</v>
      </c>
      <c r="L16" s="42">
        <v>-1350245</v>
      </c>
      <c r="M16" s="44">
        <v>357922</v>
      </c>
      <c r="N16" s="66">
        <v>-1308670</v>
      </c>
      <c r="O16" s="42">
        <v>-126940.27832563981</v>
      </c>
      <c r="P16" s="42">
        <v>-1435610.2783256399</v>
      </c>
      <c r="Q16" s="42">
        <v>0</v>
      </c>
      <c r="R16" s="44">
        <v>-1435610.2783256399</v>
      </c>
      <c r="S16" s="45">
        <v>152133</v>
      </c>
      <c r="T16" s="66">
        <v>311362</v>
      </c>
      <c r="U16" s="42">
        <v>508540</v>
      </c>
      <c r="V16" s="42">
        <v>493333</v>
      </c>
      <c r="W16" s="42">
        <v>153031.02837032286</v>
      </c>
      <c r="X16" s="44">
        <v>1466266.0283703229</v>
      </c>
      <c r="Y16" s="66">
        <v>4415752</v>
      </c>
      <c r="Z16" s="42">
        <v>396005</v>
      </c>
      <c r="AA16" s="42">
        <v>1005486</v>
      </c>
      <c r="AB16" s="42">
        <v>806856.23642819934</v>
      </c>
      <c r="AC16" s="43">
        <v>6624099.2364281993</v>
      </c>
      <c r="AD16" s="66">
        <v>-1961627.6507940011</v>
      </c>
      <c r="AE16" s="42">
        <v>-1598528.2662155039</v>
      </c>
      <c r="AF16" s="42">
        <v>-1463233.5596388157</v>
      </c>
      <c r="AG16" s="42">
        <v>-134443.73140955571</v>
      </c>
      <c r="AH16" s="42">
        <v>0</v>
      </c>
      <c r="AI16" s="44">
        <v>0</v>
      </c>
    </row>
    <row r="17" spans="1:35">
      <c r="A17" s="46">
        <v>39932</v>
      </c>
      <c r="B17" s="56" t="s">
        <v>1194</v>
      </c>
      <c r="C17" s="102">
        <v>4107212.58</v>
      </c>
      <c r="D17" s="57">
        <v>1.30955E-3</v>
      </c>
      <c r="E17" s="57">
        <v>1.0580399999999999E-3</v>
      </c>
      <c r="F17" s="65">
        <v>0</v>
      </c>
      <c r="G17" s="42">
        <v>61607</v>
      </c>
      <c r="H17" s="43">
        <v>61607</v>
      </c>
      <c r="I17" s="66">
        <v>-226526</v>
      </c>
      <c r="J17" s="42">
        <v>306289</v>
      </c>
      <c r="K17" s="42">
        <v>-674518</v>
      </c>
      <c r="L17" s="42">
        <v>-544995</v>
      </c>
      <c r="M17" s="44">
        <v>144467</v>
      </c>
      <c r="N17" s="66">
        <v>-528214</v>
      </c>
      <c r="O17" s="42">
        <v>176778.25526260148</v>
      </c>
      <c r="P17" s="42">
        <v>-351435.74473739852</v>
      </c>
      <c r="Q17" s="42">
        <v>0</v>
      </c>
      <c r="R17" s="44">
        <v>-351435.74473739852</v>
      </c>
      <c r="S17" s="45">
        <v>61405</v>
      </c>
      <c r="T17" s="66">
        <v>125674</v>
      </c>
      <c r="U17" s="42">
        <v>205260</v>
      </c>
      <c r="V17" s="42">
        <v>199122</v>
      </c>
      <c r="W17" s="42">
        <v>447346.38620176108</v>
      </c>
      <c r="X17" s="44">
        <v>977402.38620176108</v>
      </c>
      <c r="Y17" s="66">
        <v>1782315</v>
      </c>
      <c r="Z17" s="42">
        <v>159838</v>
      </c>
      <c r="AA17" s="42">
        <v>405841</v>
      </c>
      <c r="AB17" s="42">
        <v>0</v>
      </c>
      <c r="AC17" s="43">
        <v>2347994</v>
      </c>
      <c r="AD17" s="66">
        <v>-579919.39269860648</v>
      </c>
      <c r="AE17" s="42">
        <v>-437783.19691784296</v>
      </c>
      <c r="AF17" s="42">
        <v>-385973.46015904262</v>
      </c>
      <c r="AG17" s="42">
        <v>33084.435977253044</v>
      </c>
      <c r="AH17" s="42">
        <v>0</v>
      </c>
      <c r="AI17" s="44">
        <v>0</v>
      </c>
    </row>
    <row r="18" spans="1:35">
      <c r="A18" s="46">
        <v>39933</v>
      </c>
      <c r="B18" s="56" t="s">
        <v>1195</v>
      </c>
      <c r="C18" s="102">
        <v>1853594.4</v>
      </c>
      <c r="D18" s="57">
        <v>5.9100000000000005E-4</v>
      </c>
      <c r="E18" s="57">
        <v>5.9659999999999997E-4</v>
      </c>
      <c r="F18" s="65">
        <v>0</v>
      </c>
      <c r="G18" s="42">
        <v>27803</v>
      </c>
      <c r="H18" s="43">
        <v>27803</v>
      </c>
      <c r="I18" s="66">
        <v>-102231</v>
      </c>
      <c r="J18" s="42">
        <v>138228</v>
      </c>
      <c r="K18" s="42">
        <v>-304410</v>
      </c>
      <c r="L18" s="42">
        <v>-245956</v>
      </c>
      <c r="M18" s="44">
        <v>65198</v>
      </c>
      <c r="N18" s="66">
        <v>-238383</v>
      </c>
      <c r="O18" s="42">
        <v>42842.496165497214</v>
      </c>
      <c r="P18" s="42">
        <v>-195540.50383450277</v>
      </c>
      <c r="Q18" s="42">
        <v>0</v>
      </c>
      <c r="R18" s="44">
        <v>-195540.50383450277</v>
      </c>
      <c r="S18" s="45">
        <v>27712</v>
      </c>
      <c r="T18" s="66">
        <v>56717</v>
      </c>
      <c r="U18" s="42">
        <v>92634</v>
      </c>
      <c r="V18" s="42">
        <v>89864</v>
      </c>
      <c r="W18" s="42">
        <v>111752.55437940413</v>
      </c>
      <c r="X18" s="44">
        <v>350967.55437940412</v>
      </c>
      <c r="Y18" s="66">
        <v>804359</v>
      </c>
      <c r="Z18" s="42">
        <v>72135</v>
      </c>
      <c r="AA18" s="42">
        <v>183156</v>
      </c>
      <c r="AB18" s="42">
        <v>13691.487384286087</v>
      </c>
      <c r="AC18" s="43">
        <v>1073341.487384286</v>
      </c>
      <c r="AD18" s="66">
        <v>-277184.51281468413</v>
      </c>
      <c r="AE18" s="42">
        <v>-223788.86825683352</v>
      </c>
      <c r="AF18" s="42">
        <v>-210297.57599009475</v>
      </c>
      <c r="AG18" s="42">
        <v>-11102.975943269546</v>
      </c>
      <c r="AH18" s="42">
        <v>0</v>
      </c>
      <c r="AI18" s="44">
        <v>0</v>
      </c>
    </row>
    <row r="19" spans="1:35">
      <c r="A19" s="46">
        <v>39934</v>
      </c>
      <c r="B19" s="56" t="s">
        <v>1196</v>
      </c>
      <c r="C19" s="102">
        <v>687432.52</v>
      </c>
      <c r="D19" s="57">
        <v>2.1918E-4</v>
      </c>
      <c r="E19" s="57">
        <v>2.2455000000000001E-4</v>
      </c>
      <c r="F19" s="65">
        <v>0</v>
      </c>
      <c r="G19" s="42">
        <v>10311</v>
      </c>
      <c r="H19" s="43">
        <v>10311</v>
      </c>
      <c r="I19" s="66">
        <v>-37914</v>
      </c>
      <c r="J19" s="42">
        <v>51264</v>
      </c>
      <c r="K19" s="42">
        <v>-112894</v>
      </c>
      <c r="L19" s="42">
        <v>-91216</v>
      </c>
      <c r="M19" s="44">
        <v>24179</v>
      </c>
      <c r="N19" s="66">
        <v>-88407</v>
      </c>
      <c r="O19" s="42">
        <v>7643.362924799917</v>
      </c>
      <c r="P19" s="42">
        <v>-80763.63707520008</v>
      </c>
      <c r="Q19" s="42">
        <v>0</v>
      </c>
      <c r="R19" s="44">
        <v>-80763.63707520008</v>
      </c>
      <c r="S19" s="45">
        <v>10277</v>
      </c>
      <c r="T19" s="66">
        <v>21034</v>
      </c>
      <c r="U19" s="42">
        <v>34354</v>
      </c>
      <c r="V19" s="42">
        <v>33327</v>
      </c>
      <c r="W19" s="42">
        <v>22684.734729023367</v>
      </c>
      <c r="X19" s="44">
        <v>111399.73472902336</v>
      </c>
      <c r="Y19" s="66">
        <v>298307</v>
      </c>
      <c r="Z19" s="42">
        <v>26752</v>
      </c>
      <c r="AA19" s="42">
        <v>67926</v>
      </c>
      <c r="AB19" s="42">
        <v>9144.6617423395528</v>
      </c>
      <c r="AC19" s="43">
        <v>402129.66174233955</v>
      </c>
      <c r="AD19" s="66">
        <v>-113473.74215620174</v>
      </c>
      <c r="AE19" s="42">
        <v>-91250.328156236239</v>
      </c>
      <c r="AF19" s="42">
        <v>-81167.081613771254</v>
      </c>
      <c r="AG19" s="42">
        <v>-4838.7750871069584</v>
      </c>
      <c r="AH19" s="42">
        <v>0</v>
      </c>
      <c r="AI19" s="44">
        <v>0</v>
      </c>
    </row>
    <row r="20" spans="1:35">
      <c r="A20" s="46">
        <v>39935</v>
      </c>
      <c r="B20" s="56" t="s">
        <v>1197</v>
      </c>
      <c r="C20" s="102">
        <v>1204109.3799999999</v>
      </c>
      <c r="D20" s="57">
        <v>3.8392E-4</v>
      </c>
      <c r="E20" s="57">
        <v>4.0295000000000001E-4</v>
      </c>
      <c r="F20" s="65">
        <v>0</v>
      </c>
      <c r="G20" s="42">
        <v>18061</v>
      </c>
      <c r="H20" s="43">
        <v>18061</v>
      </c>
      <c r="I20" s="66">
        <v>-66411</v>
      </c>
      <c r="J20" s="42">
        <v>89795</v>
      </c>
      <c r="K20" s="42">
        <v>-197748</v>
      </c>
      <c r="L20" s="42">
        <v>-159776</v>
      </c>
      <c r="M20" s="44">
        <v>42353</v>
      </c>
      <c r="N20" s="66">
        <v>-154856</v>
      </c>
      <c r="O20" s="42">
        <v>2194.5572352977738</v>
      </c>
      <c r="P20" s="42">
        <v>-152661.44276470222</v>
      </c>
      <c r="Q20" s="42">
        <v>0</v>
      </c>
      <c r="R20" s="44">
        <v>-152661.44276470222</v>
      </c>
      <c r="S20" s="45">
        <v>18002</v>
      </c>
      <c r="T20" s="66">
        <v>36844</v>
      </c>
      <c r="U20" s="42">
        <v>60176</v>
      </c>
      <c r="V20" s="42">
        <v>58377</v>
      </c>
      <c r="W20" s="42">
        <v>15341.893261660105</v>
      </c>
      <c r="X20" s="44">
        <v>170738.89326166009</v>
      </c>
      <c r="Y20" s="66">
        <v>522520</v>
      </c>
      <c r="Z20" s="42">
        <v>46860</v>
      </c>
      <c r="AA20" s="42">
        <v>118980</v>
      </c>
      <c r="AB20" s="42">
        <v>33456.413089295733</v>
      </c>
      <c r="AC20" s="43">
        <v>721816.41308929573</v>
      </c>
      <c r="AD20" s="66">
        <v>-215173.78199461719</v>
      </c>
      <c r="AE20" s="42">
        <v>-173842.64173106474</v>
      </c>
      <c r="AF20" s="42">
        <v>-151485.55745074761</v>
      </c>
      <c r="AG20" s="42">
        <v>-10575.538651206087</v>
      </c>
      <c r="AH20" s="42">
        <v>0</v>
      </c>
      <c r="AI20" s="44">
        <v>0</v>
      </c>
    </row>
    <row r="21" spans="1:35">
      <c r="A21" s="46">
        <v>39936</v>
      </c>
      <c r="B21" s="56" t="s">
        <v>1198</v>
      </c>
      <c r="C21" s="102">
        <v>457161.03</v>
      </c>
      <c r="D21" s="57">
        <v>1.4575999999999999E-4</v>
      </c>
      <c r="E21" s="57">
        <v>1.4482000000000001E-4</v>
      </c>
      <c r="F21" s="65">
        <v>0</v>
      </c>
      <c r="G21" s="42">
        <v>6857</v>
      </c>
      <c r="H21" s="43">
        <v>6857</v>
      </c>
      <c r="I21" s="66">
        <v>-25214</v>
      </c>
      <c r="J21" s="42">
        <v>34092</v>
      </c>
      <c r="K21" s="42">
        <v>-75078</v>
      </c>
      <c r="L21" s="42">
        <v>-60661</v>
      </c>
      <c r="M21" s="44">
        <v>16080</v>
      </c>
      <c r="N21" s="66">
        <v>-58793</v>
      </c>
      <c r="O21" s="42">
        <v>-7684.877097320712</v>
      </c>
      <c r="P21" s="42">
        <v>-66477.877097320714</v>
      </c>
      <c r="Q21" s="42">
        <v>0</v>
      </c>
      <c r="R21" s="44">
        <v>-66477.877097320714</v>
      </c>
      <c r="S21" s="45">
        <v>6835</v>
      </c>
      <c r="T21" s="66">
        <v>13988</v>
      </c>
      <c r="U21" s="42">
        <v>22847</v>
      </c>
      <c r="V21" s="42">
        <v>22163</v>
      </c>
      <c r="W21" s="42">
        <v>9295.8145083179788</v>
      </c>
      <c r="X21" s="44">
        <v>68293.814508317984</v>
      </c>
      <c r="Y21" s="66">
        <v>198381</v>
      </c>
      <c r="Z21" s="42">
        <v>17791</v>
      </c>
      <c r="AA21" s="42">
        <v>45172</v>
      </c>
      <c r="AB21" s="42">
        <v>57949.646930623909</v>
      </c>
      <c r="AC21" s="43">
        <v>319293.64693062392</v>
      </c>
      <c r="AD21" s="66">
        <v>-95716.457948539493</v>
      </c>
      <c r="AE21" s="42">
        <v>-84917.289777359139</v>
      </c>
      <c r="AF21" s="42">
        <v>-68135.68283566121</v>
      </c>
      <c r="AG21" s="42">
        <v>-2230.4018607460926</v>
      </c>
      <c r="AH21" s="42">
        <v>0</v>
      </c>
      <c r="AI21" s="44">
        <v>0</v>
      </c>
    </row>
    <row r="22" spans="1:35">
      <c r="A22" s="46">
        <v>39937</v>
      </c>
      <c r="B22" s="56" t="s">
        <v>1199</v>
      </c>
      <c r="C22" s="102">
        <v>3741604.99</v>
      </c>
      <c r="D22" s="57">
        <v>1.19298E-3</v>
      </c>
      <c r="E22" s="57">
        <v>1.2764899999999999E-3</v>
      </c>
      <c r="F22" s="65">
        <v>0</v>
      </c>
      <c r="G22" s="42">
        <v>56123</v>
      </c>
      <c r="H22" s="43">
        <v>56123</v>
      </c>
      <c r="I22" s="66">
        <v>-206362</v>
      </c>
      <c r="J22" s="42">
        <v>279025</v>
      </c>
      <c r="K22" s="42">
        <v>-614476</v>
      </c>
      <c r="L22" s="42">
        <v>-496482</v>
      </c>
      <c r="M22" s="44">
        <v>131607</v>
      </c>
      <c r="N22" s="66">
        <v>-481195</v>
      </c>
      <c r="O22" s="42">
        <v>-81682.34241962443</v>
      </c>
      <c r="P22" s="42">
        <v>-562877.34241962445</v>
      </c>
      <c r="Q22" s="42">
        <v>0</v>
      </c>
      <c r="R22" s="44">
        <v>-562877.34241962445</v>
      </c>
      <c r="S22" s="45">
        <v>55939</v>
      </c>
      <c r="T22" s="66">
        <v>114487</v>
      </c>
      <c r="U22" s="42">
        <v>186989</v>
      </c>
      <c r="V22" s="42">
        <v>181397</v>
      </c>
      <c r="W22" s="42">
        <v>26204.307151110461</v>
      </c>
      <c r="X22" s="44">
        <v>509077.30715111044</v>
      </c>
      <c r="Y22" s="66">
        <v>1623661</v>
      </c>
      <c r="Z22" s="42">
        <v>145610</v>
      </c>
      <c r="AA22" s="42">
        <v>369715</v>
      </c>
      <c r="AB22" s="42">
        <v>277951.50224557309</v>
      </c>
      <c r="AC22" s="43">
        <v>2416937.5022455733</v>
      </c>
      <c r="AD22" s="66">
        <v>-738474.13048176107</v>
      </c>
      <c r="AE22" s="42">
        <v>-606336.30076172086</v>
      </c>
      <c r="AF22" s="42">
        <v>-524854.84591954865</v>
      </c>
      <c r="AG22" s="42">
        <v>-38194.917931432385</v>
      </c>
      <c r="AH22" s="42">
        <v>0</v>
      </c>
      <c r="AI22" s="44">
        <v>0</v>
      </c>
    </row>
    <row r="23" spans="1:35">
      <c r="A23" s="46">
        <v>39938</v>
      </c>
      <c r="B23" s="56" t="s">
        <v>1200</v>
      </c>
      <c r="C23" s="102">
        <v>2515187.38</v>
      </c>
      <c r="D23" s="57">
        <v>8.0194999999999995E-4</v>
      </c>
      <c r="E23" s="57">
        <v>7.9889000000000002E-4</v>
      </c>
      <c r="F23" s="65">
        <v>0</v>
      </c>
      <c r="G23" s="42">
        <v>37727</v>
      </c>
      <c r="H23" s="43">
        <v>37727</v>
      </c>
      <c r="I23" s="66">
        <v>-138721</v>
      </c>
      <c r="J23" s="42">
        <v>187567</v>
      </c>
      <c r="K23" s="42">
        <v>-413065</v>
      </c>
      <c r="L23" s="42">
        <v>-333747</v>
      </c>
      <c r="M23" s="44">
        <v>88469</v>
      </c>
      <c r="N23" s="66">
        <v>-323471</v>
      </c>
      <c r="O23" s="42">
        <v>7118.7364104965491</v>
      </c>
      <c r="P23" s="42">
        <v>-316352.26358950348</v>
      </c>
      <c r="Q23" s="42">
        <v>0</v>
      </c>
      <c r="R23" s="44">
        <v>-316352.26358950348</v>
      </c>
      <c r="S23" s="45">
        <v>37604</v>
      </c>
      <c r="T23" s="66">
        <v>76961</v>
      </c>
      <c r="U23" s="42">
        <v>125698</v>
      </c>
      <c r="V23" s="42">
        <v>121940</v>
      </c>
      <c r="W23" s="42">
        <v>150736.27690724164</v>
      </c>
      <c r="X23" s="44">
        <v>475335.27690724167</v>
      </c>
      <c r="Y23" s="66">
        <v>1091464</v>
      </c>
      <c r="Z23" s="42">
        <v>97883</v>
      </c>
      <c r="AA23" s="42">
        <v>248531</v>
      </c>
      <c r="AB23" s="42">
        <v>22594.127591295077</v>
      </c>
      <c r="AC23" s="43">
        <v>1460472.1275912952</v>
      </c>
      <c r="AD23" s="66">
        <v>-414690.5412085235</v>
      </c>
      <c r="AE23" s="42">
        <v>-297253.96551420272</v>
      </c>
      <c r="AF23" s="42">
        <v>-260457.17742699326</v>
      </c>
      <c r="AG23" s="42">
        <v>-12735.166534334043</v>
      </c>
      <c r="AH23" s="42">
        <v>0</v>
      </c>
      <c r="AI23" s="44">
        <v>0</v>
      </c>
    </row>
    <row r="24" spans="1:35">
      <c r="A24" s="46">
        <v>39939</v>
      </c>
      <c r="B24" s="56" t="s">
        <v>1201</v>
      </c>
      <c r="C24" s="102">
        <v>1248232.29</v>
      </c>
      <c r="D24" s="57">
        <v>3.9798999999999998E-4</v>
      </c>
      <c r="E24" s="57">
        <v>3.8923000000000001E-4</v>
      </c>
      <c r="F24" s="65">
        <v>0</v>
      </c>
      <c r="G24" s="42">
        <v>18723</v>
      </c>
      <c r="H24" s="43">
        <v>18723</v>
      </c>
      <c r="I24" s="66">
        <v>-68844</v>
      </c>
      <c r="J24" s="42">
        <v>93085</v>
      </c>
      <c r="K24" s="42">
        <v>-204995</v>
      </c>
      <c r="L24" s="42">
        <v>-165631</v>
      </c>
      <c r="M24" s="44">
        <v>43905</v>
      </c>
      <c r="N24" s="66">
        <v>-160531</v>
      </c>
      <c r="O24" s="42">
        <v>-20149.085923420753</v>
      </c>
      <c r="P24" s="42">
        <v>-180680.08592342076</v>
      </c>
      <c r="Q24" s="42">
        <v>0</v>
      </c>
      <c r="R24" s="44">
        <v>-180680.08592342076</v>
      </c>
      <c r="S24" s="45">
        <v>18662</v>
      </c>
      <c r="T24" s="66">
        <v>38194</v>
      </c>
      <c r="U24" s="42">
        <v>62381</v>
      </c>
      <c r="V24" s="42">
        <v>60516</v>
      </c>
      <c r="W24" s="42">
        <v>36933.985985579471</v>
      </c>
      <c r="X24" s="44">
        <v>198024.98598557946</v>
      </c>
      <c r="Y24" s="66">
        <v>541670</v>
      </c>
      <c r="Z24" s="42">
        <v>48577</v>
      </c>
      <c r="AA24" s="42">
        <v>123341</v>
      </c>
      <c r="AB24" s="42">
        <v>95867.24747072086</v>
      </c>
      <c r="AC24" s="43">
        <v>809455.2474707209</v>
      </c>
      <c r="AD24" s="66">
        <v>-241565.59633009232</v>
      </c>
      <c r="AE24" s="42">
        <v>-211209.66390838751</v>
      </c>
      <c r="AF24" s="42">
        <v>-153915.18897194677</v>
      </c>
      <c r="AG24" s="42">
        <v>-4739.8122747149082</v>
      </c>
      <c r="AH24" s="42">
        <v>0</v>
      </c>
      <c r="AI24" s="44">
        <v>0</v>
      </c>
    </row>
    <row r="25" spans="1:35">
      <c r="A25" s="46">
        <v>39940</v>
      </c>
      <c r="B25" s="56" t="s">
        <v>1202</v>
      </c>
      <c r="C25" s="102">
        <v>368961.12</v>
      </c>
      <c r="D25" s="57">
        <v>1.1764000000000001E-4</v>
      </c>
      <c r="E25" s="57">
        <v>1.0805E-4</v>
      </c>
      <c r="F25" s="65">
        <v>0</v>
      </c>
      <c r="G25" s="42">
        <v>5534</v>
      </c>
      <c r="H25" s="43">
        <v>5534</v>
      </c>
      <c r="I25" s="66">
        <v>-20349</v>
      </c>
      <c r="J25" s="42">
        <v>27515</v>
      </c>
      <c r="K25" s="42">
        <v>-60594</v>
      </c>
      <c r="L25" s="42">
        <v>-48958</v>
      </c>
      <c r="M25" s="44">
        <v>12978</v>
      </c>
      <c r="N25" s="66">
        <v>-47451</v>
      </c>
      <c r="O25" s="42">
        <v>16502.387560799583</v>
      </c>
      <c r="P25" s="42">
        <v>-30948.612439200417</v>
      </c>
      <c r="Q25" s="42">
        <v>0</v>
      </c>
      <c r="R25" s="44">
        <v>-30948.612439200417</v>
      </c>
      <c r="S25" s="45">
        <v>5516</v>
      </c>
      <c r="T25" s="66">
        <v>11290</v>
      </c>
      <c r="U25" s="42">
        <v>18439</v>
      </c>
      <c r="V25" s="42">
        <v>17888</v>
      </c>
      <c r="W25" s="42">
        <v>26447.065885636093</v>
      </c>
      <c r="X25" s="44">
        <v>74064.065885636097</v>
      </c>
      <c r="Y25" s="66">
        <v>160110</v>
      </c>
      <c r="Z25" s="42">
        <v>14359</v>
      </c>
      <c r="AA25" s="42">
        <v>36458</v>
      </c>
      <c r="AB25" s="42">
        <v>2293.9431828326979</v>
      </c>
      <c r="AC25" s="43">
        <v>213220.94318283271</v>
      </c>
      <c r="AD25" s="66">
        <v>-56375.494256179809</v>
      </c>
      <c r="AE25" s="42">
        <v>-44785.43998421204</v>
      </c>
      <c r="AF25" s="42">
        <v>-38125.444109005628</v>
      </c>
      <c r="AG25" s="42">
        <v>129.50105220087039</v>
      </c>
      <c r="AH25" s="42">
        <v>0</v>
      </c>
      <c r="AI25" s="44">
        <v>0</v>
      </c>
    </row>
    <row r="26" spans="1:35">
      <c r="A26" s="46">
        <v>39941</v>
      </c>
      <c r="B26" s="56" t="s">
        <v>1203</v>
      </c>
      <c r="C26" s="102">
        <v>630048.94999999995</v>
      </c>
      <c r="D26" s="57">
        <v>2.0089000000000001E-4</v>
      </c>
      <c r="E26" s="57">
        <v>2.0843000000000001E-4</v>
      </c>
      <c r="F26" s="65">
        <v>0</v>
      </c>
      <c r="G26" s="42">
        <v>9451</v>
      </c>
      <c r="H26" s="43">
        <v>9451</v>
      </c>
      <c r="I26" s="66">
        <v>-34750</v>
      </c>
      <c r="J26" s="42">
        <v>46986</v>
      </c>
      <c r="K26" s="42">
        <v>-103474</v>
      </c>
      <c r="L26" s="42">
        <v>-83604</v>
      </c>
      <c r="M26" s="44">
        <v>22162</v>
      </c>
      <c r="N26" s="66">
        <v>-81030</v>
      </c>
      <c r="O26" s="42">
        <v>-7327.0690398408678</v>
      </c>
      <c r="P26" s="42">
        <v>-88357.069039840862</v>
      </c>
      <c r="Q26" s="42">
        <v>0</v>
      </c>
      <c r="R26" s="44">
        <v>-88357.069039840862</v>
      </c>
      <c r="S26" s="45">
        <v>9420</v>
      </c>
      <c r="T26" s="66">
        <v>19279</v>
      </c>
      <c r="U26" s="42">
        <v>31488</v>
      </c>
      <c r="V26" s="42">
        <v>30546</v>
      </c>
      <c r="W26" s="42">
        <v>29165.904312794875</v>
      </c>
      <c r="X26" s="44">
        <v>110478.90431279488</v>
      </c>
      <c r="Y26" s="66">
        <v>273414</v>
      </c>
      <c r="Z26" s="42">
        <v>24520</v>
      </c>
      <c r="AA26" s="42">
        <v>62258</v>
      </c>
      <c r="AB26" s="42">
        <v>22986.864649608378</v>
      </c>
      <c r="AC26" s="43">
        <v>383178.86464960838</v>
      </c>
      <c r="AD26" s="66">
        <v>-114906.42000823122</v>
      </c>
      <c r="AE26" s="42">
        <v>-81908.975734879801</v>
      </c>
      <c r="AF26" s="42">
        <v>-70878.727042283354</v>
      </c>
      <c r="AG26" s="42">
        <v>-5005.8375514191293</v>
      </c>
      <c r="AH26" s="42">
        <v>0</v>
      </c>
      <c r="AI26" s="44">
        <v>0</v>
      </c>
    </row>
    <row r="27" spans="1:35">
      <c r="A27" s="46">
        <v>39942</v>
      </c>
      <c r="B27" s="56" t="s">
        <v>1204</v>
      </c>
      <c r="C27" s="102">
        <v>905887.41</v>
      </c>
      <c r="D27" s="57">
        <v>2.8884000000000001E-4</v>
      </c>
      <c r="E27" s="57">
        <v>2.6599000000000002E-4</v>
      </c>
      <c r="F27" s="65">
        <v>0</v>
      </c>
      <c r="G27" s="42">
        <v>13588</v>
      </c>
      <c r="H27" s="43">
        <v>13588</v>
      </c>
      <c r="I27" s="66">
        <v>-49964</v>
      </c>
      <c r="J27" s="42">
        <v>67556</v>
      </c>
      <c r="K27" s="42">
        <v>-148775</v>
      </c>
      <c r="L27" s="42">
        <v>-120206</v>
      </c>
      <c r="M27" s="44">
        <v>31864</v>
      </c>
      <c r="N27" s="66">
        <v>-116505</v>
      </c>
      <c r="O27" s="42">
        <v>-5020.9854974556092</v>
      </c>
      <c r="P27" s="42">
        <v>-121525.98549745561</v>
      </c>
      <c r="Q27" s="42">
        <v>0</v>
      </c>
      <c r="R27" s="44">
        <v>-121525.98549745561</v>
      </c>
      <c r="S27" s="45">
        <v>13544</v>
      </c>
      <c r="T27" s="66">
        <v>27719</v>
      </c>
      <c r="U27" s="42">
        <v>45273</v>
      </c>
      <c r="V27" s="42">
        <v>43919</v>
      </c>
      <c r="W27" s="42">
        <v>32985.044207650622</v>
      </c>
      <c r="X27" s="44">
        <v>149896.04420765062</v>
      </c>
      <c r="Y27" s="66">
        <v>393115</v>
      </c>
      <c r="Z27" s="42">
        <v>35255</v>
      </c>
      <c r="AA27" s="42">
        <v>89514</v>
      </c>
      <c r="AB27" s="42">
        <v>65318.442859107818</v>
      </c>
      <c r="AC27" s="43">
        <v>583202.44285910786</v>
      </c>
      <c r="AD27" s="66">
        <v>-177363.20184316314</v>
      </c>
      <c r="AE27" s="42">
        <v>-143128.34289751077</v>
      </c>
      <c r="AF27" s="42">
        <v>-112981.22255836328</v>
      </c>
      <c r="AG27" s="42">
        <v>166.3686475799941</v>
      </c>
      <c r="AH27" s="42">
        <v>0</v>
      </c>
      <c r="AI27" s="44">
        <v>0</v>
      </c>
    </row>
    <row r="28" spans="1:35">
      <c r="A28" s="46">
        <v>39943</v>
      </c>
      <c r="B28" s="56" t="s">
        <v>1205</v>
      </c>
      <c r="C28" s="102">
        <v>1422787.62</v>
      </c>
      <c r="D28" s="57">
        <v>4.5365E-4</v>
      </c>
      <c r="E28" s="57">
        <v>4.4948999999999998E-4</v>
      </c>
      <c r="F28" s="65">
        <v>0</v>
      </c>
      <c r="G28" s="42">
        <v>21342</v>
      </c>
      <c r="H28" s="43">
        <v>21342</v>
      </c>
      <c r="I28" s="66">
        <v>-78472</v>
      </c>
      <c r="J28" s="42">
        <v>106104</v>
      </c>
      <c r="K28" s="42">
        <v>-233664</v>
      </c>
      <c r="L28" s="42">
        <v>-188795</v>
      </c>
      <c r="M28" s="44">
        <v>50046</v>
      </c>
      <c r="N28" s="66">
        <v>-182982</v>
      </c>
      <c r="O28" s="42">
        <v>-9636.1655200467594</v>
      </c>
      <c r="P28" s="42">
        <v>-192618.16552004675</v>
      </c>
      <c r="Q28" s="42">
        <v>0</v>
      </c>
      <c r="R28" s="44">
        <v>-192618.16552004675</v>
      </c>
      <c r="S28" s="45">
        <v>21272</v>
      </c>
      <c r="T28" s="66">
        <v>43536</v>
      </c>
      <c r="U28" s="42">
        <v>71106</v>
      </c>
      <c r="V28" s="42">
        <v>68979</v>
      </c>
      <c r="W28" s="42">
        <v>13215.162851739335</v>
      </c>
      <c r="X28" s="44">
        <v>196836.16285173933</v>
      </c>
      <c r="Y28" s="66">
        <v>617424</v>
      </c>
      <c r="Z28" s="42">
        <v>55371</v>
      </c>
      <c r="AA28" s="42">
        <v>140590</v>
      </c>
      <c r="AB28" s="42">
        <v>39068.439410408602</v>
      </c>
      <c r="AC28" s="43">
        <v>852453.43941040861</v>
      </c>
      <c r="AD28" s="66">
        <v>-256647.61783845152</v>
      </c>
      <c r="AE28" s="42">
        <v>-209966.48937483059</v>
      </c>
      <c r="AF28" s="42">
        <v>-182330.31810824457</v>
      </c>
      <c r="AG28" s="42">
        <v>-6672.8512371426059</v>
      </c>
      <c r="AH28" s="42">
        <v>0</v>
      </c>
      <c r="AI28" s="44">
        <v>0</v>
      </c>
    </row>
    <row r="29" spans="1:35">
      <c r="A29" s="46">
        <v>39944</v>
      </c>
      <c r="B29" s="56" t="s">
        <v>1206</v>
      </c>
      <c r="C29" s="102">
        <v>666656.11</v>
      </c>
      <c r="D29" s="57">
        <v>2.1256000000000001E-4</v>
      </c>
      <c r="E29" s="57">
        <v>1.8853000000000001E-4</v>
      </c>
      <c r="F29" s="65">
        <v>0</v>
      </c>
      <c r="G29" s="42">
        <v>10000</v>
      </c>
      <c r="H29" s="43">
        <v>10000</v>
      </c>
      <c r="I29" s="66">
        <v>-36769</v>
      </c>
      <c r="J29" s="42">
        <v>49715</v>
      </c>
      <c r="K29" s="42">
        <v>-109485</v>
      </c>
      <c r="L29" s="42">
        <v>-88461</v>
      </c>
      <c r="M29" s="44">
        <v>23449</v>
      </c>
      <c r="N29" s="66">
        <v>-85737</v>
      </c>
      <c r="O29" s="42">
        <v>10505.144990073302</v>
      </c>
      <c r="P29" s="42">
        <v>-75231.855009926701</v>
      </c>
      <c r="Q29" s="42">
        <v>0</v>
      </c>
      <c r="R29" s="44">
        <v>-75231.855009926701</v>
      </c>
      <c r="S29" s="45">
        <v>9967</v>
      </c>
      <c r="T29" s="66">
        <v>20399</v>
      </c>
      <c r="U29" s="42">
        <v>33317</v>
      </c>
      <c r="V29" s="42">
        <v>32321</v>
      </c>
      <c r="W29" s="42">
        <v>32493.069816054147</v>
      </c>
      <c r="X29" s="44">
        <v>118530.06981605415</v>
      </c>
      <c r="Y29" s="66">
        <v>289297</v>
      </c>
      <c r="Z29" s="42">
        <v>25944</v>
      </c>
      <c r="AA29" s="42">
        <v>65874</v>
      </c>
      <c r="AB29" s="42">
        <v>23390.380260289785</v>
      </c>
      <c r="AC29" s="43">
        <v>404505.38026028976</v>
      </c>
      <c r="AD29" s="66">
        <v>-118464.27155559201</v>
      </c>
      <c r="AE29" s="42">
        <v>-93031.41120959504</v>
      </c>
      <c r="AF29" s="42">
        <v>-76180.910820345103</v>
      </c>
      <c r="AG29" s="42">
        <v>1701.2831412965206</v>
      </c>
      <c r="AH29" s="42">
        <v>0</v>
      </c>
      <c r="AI29" s="44">
        <v>0</v>
      </c>
    </row>
    <row r="30" spans="1:35">
      <c r="A30" s="46">
        <v>39945</v>
      </c>
      <c r="B30" s="56" t="s">
        <v>1207</v>
      </c>
      <c r="C30" s="102">
        <v>1438793.49</v>
      </c>
      <c r="D30" s="57">
        <v>4.5875000000000001E-4</v>
      </c>
      <c r="E30" s="57">
        <v>5.1099000000000001E-4</v>
      </c>
      <c r="F30" s="65">
        <v>0</v>
      </c>
      <c r="G30" s="42">
        <v>21582</v>
      </c>
      <c r="H30" s="43">
        <v>21582</v>
      </c>
      <c r="I30" s="66">
        <v>-79355</v>
      </c>
      <c r="J30" s="42">
        <v>107296</v>
      </c>
      <c r="K30" s="42">
        <v>-236291</v>
      </c>
      <c r="L30" s="42">
        <v>-190918</v>
      </c>
      <c r="M30" s="44">
        <v>50608</v>
      </c>
      <c r="N30" s="66">
        <v>-185039</v>
      </c>
      <c r="O30" s="42">
        <v>7982.8436575500909</v>
      </c>
      <c r="P30" s="42">
        <v>-177056.15634244992</v>
      </c>
      <c r="Q30" s="42">
        <v>0</v>
      </c>
      <c r="R30" s="44">
        <v>-177056.15634244992</v>
      </c>
      <c r="S30" s="45">
        <v>21511</v>
      </c>
      <c r="T30" s="66">
        <v>44025</v>
      </c>
      <c r="U30" s="42">
        <v>71905</v>
      </c>
      <c r="V30" s="42">
        <v>69755</v>
      </c>
      <c r="W30" s="42">
        <v>62055.429245530111</v>
      </c>
      <c r="X30" s="44">
        <v>247740.4292455301</v>
      </c>
      <c r="Y30" s="66">
        <v>624365</v>
      </c>
      <c r="Z30" s="42">
        <v>55993</v>
      </c>
      <c r="AA30" s="42">
        <v>142171</v>
      </c>
      <c r="AB30" s="42">
        <v>77973.1403918531</v>
      </c>
      <c r="AC30" s="43">
        <v>900502.14039185306</v>
      </c>
      <c r="AD30" s="66">
        <v>-254930.99118575023</v>
      </c>
      <c r="AE30" s="42">
        <v>-201308.71486244979</v>
      </c>
      <c r="AF30" s="42">
        <v>-177434.52078040646</v>
      </c>
      <c r="AG30" s="42">
        <v>-19087.484317716517</v>
      </c>
      <c r="AH30" s="42">
        <v>0</v>
      </c>
      <c r="AI30" s="44">
        <v>0</v>
      </c>
    </row>
    <row r="31" spans="1:35">
      <c r="A31" s="46">
        <v>39946</v>
      </c>
      <c r="B31" s="56" t="s">
        <v>1208</v>
      </c>
      <c r="C31" s="102">
        <v>2140661.9300000002</v>
      </c>
      <c r="D31" s="57">
        <v>6.8252999999999999E-4</v>
      </c>
      <c r="E31" s="57">
        <v>7.2846E-4</v>
      </c>
      <c r="F31" s="65">
        <v>0</v>
      </c>
      <c r="G31" s="42">
        <v>32109</v>
      </c>
      <c r="H31" s="43">
        <v>32109</v>
      </c>
      <c r="I31" s="66">
        <v>-118064</v>
      </c>
      <c r="J31" s="42">
        <v>159636</v>
      </c>
      <c r="K31" s="42">
        <v>-351555</v>
      </c>
      <c r="L31" s="42">
        <v>-284048</v>
      </c>
      <c r="M31" s="44">
        <v>75295</v>
      </c>
      <c r="N31" s="66">
        <v>-275302</v>
      </c>
      <c r="O31" s="42">
        <v>-16120.972274518499</v>
      </c>
      <c r="P31" s="42">
        <v>-291422.97227451851</v>
      </c>
      <c r="Q31" s="42">
        <v>0</v>
      </c>
      <c r="R31" s="44">
        <v>-291422.97227451851</v>
      </c>
      <c r="S31" s="45">
        <v>32004</v>
      </c>
      <c r="T31" s="66">
        <v>65501</v>
      </c>
      <c r="U31" s="42">
        <v>106980</v>
      </c>
      <c r="V31" s="42">
        <v>103781</v>
      </c>
      <c r="W31" s="42">
        <v>105463.36003201769</v>
      </c>
      <c r="X31" s="44">
        <v>381725.36003201769</v>
      </c>
      <c r="Y31" s="66">
        <v>928932</v>
      </c>
      <c r="Z31" s="42">
        <v>83307</v>
      </c>
      <c r="AA31" s="42">
        <v>211522</v>
      </c>
      <c r="AB31" s="42">
        <v>79367.062452528422</v>
      </c>
      <c r="AC31" s="43">
        <v>1303128.0624525284</v>
      </c>
      <c r="AD31" s="66">
        <v>-367781.73965296068</v>
      </c>
      <c r="AE31" s="42">
        <v>-282743.96245326346</v>
      </c>
      <c r="AF31" s="42">
        <v>-249428.61328950484</v>
      </c>
      <c r="AG31" s="42">
        <v>-21448.387024781739</v>
      </c>
      <c r="AH31" s="42">
        <v>0</v>
      </c>
      <c r="AI31" s="44">
        <v>0</v>
      </c>
    </row>
    <row r="32" spans="1:35">
      <c r="A32" s="46">
        <v>39947</v>
      </c>
      <c r="B32" s="56" t="s">
        <v>1209</v>
      </c>
      <c r="C32" s="102">
        <v>1564712.56</v>
      </c>
      <c r="D32" s="57">
        <v>4.9890000000000004E-4</v>
      </c>
      <c r="E32" s="57">
        <v>5.0129999999999999E-4</v>
      </c>
      <c r="F32" s="65">
        <v>0</v>
      </c>
      <c r="G32" s="42">
        <v>23470</v>
      </c>
      <c r="H32" s="43">
        <v>23470</v>
      </c>
      <c r="I32" s="66">
        <v>-86300</v>
      </c>
      <c r="J32" s="42">
        <v>116687</v>
      </c>
      <c r="K32" s="42">
        <v>-256972</v>
      </c>
      <c r="L32" s="42">
        <v>-207627</v>
      </c>
      <c r="M32" s="44">
        <v>55038</v>
      </c>
      <c r="N32" s="66">
        <v>-201234</v>
      </c>
      <c r="O32" s="42">
        <v>8989.4122424389243</v>
      </c>
      <c r="P32" s="42">
        <v>-192244.58775756106</v>
      </c>
      <c r="Q32" s="42">
        <v>0</v>
      </c>
      <c r="R32" s="44">
        <v>-192244.58775756106</v>
      </c>
      <c r="S32" s="45">
        <v>23394</v>
      </c>
      <c r="T32" s="66">
        <v>47878</v>
      </c>
      <c r="U32" s="42">
        <v>78198</v>
      </c>
      <c r="V32" s="42">
        <v>75860</v>
      </c>
      <c r="W32" s="42">
        <v>1115.3983833698851</v>
      </c>
      <c r="X32" s="44">
        <v>203051.39838336987</v>
      </c>
      <c r="Y32" s="66">
        <v>679009</v>
      </c>
      <c r="Z32" s="42">
        <v>60894</v>
      </c>
      <c r="AA32" s="42">
        <v>154613</v>
      </c>
      <c r="AB32" s="42">
        <v>32987.785861195705</v>
      </c>
      <c r="AC32" s="43">
        <v>927503.78586119576</v>
      </c>
      <c r="AD32" s="66">
        <v>-291340.09692560823</v>
      </c>
      <c r="AE32" s="42">
        <v>-228042.25747152042</v>
      </c>
      <c r="AF32" s="42">
        <v>-196207.33381807111</v>
      </c>
      <c r="AG32" s="42">
        <v>-8862.6992626259598</v>
      </c>
      <c r="AH32" s="42">
        <v>0</v>
      </c>
      <c r="AI32" s="44">
        <v>0</v>
      </c>
    </row>
    <row r="33" spans="1:35" s="4" customFormat="1">
      <c r="A33" s="46">
        <v>39948</v>
      </c>
      <c r="B33" s="56" t="s">
        <v>1210</v>
      </c>
      <c r="C33" s="102">
        <v>552609.93999999994</v>
      </c>
      <c r="D33" s="57">
        <v>1.762E-4</v>
      </c>
      <c r="E33" s="57">
        <v>1.7089000000000001E-4</v>
      </c>
      <c r="F33" s="65">
        <v>0</v>
      </c>
      <c r="G33" s="42">
        <v>8289</v>
      </c>
      <c r="H33" s="43">
        <v>8289</v>
      </c>
      <c r="I33" s="66">
        <v>-30479</v>
      </c>
      <c r="J33" s="42">
        <v>41211</v>
      </c>
      <c r="K33" s="42">
        <v>-90756</v>
      </c>
      <c r="L33" s="42">
        <v>-73329</v>
      </c>
      <c r="M33" s="44">
        <v>19438</v>
      </c>
      <c r="N33" s="66">
        <v>-71071</v>
      </c>
      <c r="O33" s="42">
        <v>10051.709788678283</v>
      </c>
      <c r="P33" s="42">
        <v>-61019.290211321713</v>
      </c>
      <c r="Q33" s="42">
        <v>0</v>
      </c>
      <c r="R33" s="44">
        <v>-61019.290211321713</v>
      </c>
      <c r="S33" s="45">
        <v>8262</v>
      </c>
      <c r="T33" s="66">
        <v>16909</v>
      </c>
      <c r="U33" s="42">
        <v>27618</v>
      </c>
      <c r="V33" s="42">
        <v>26792</v>
      </c>
      <c r="W33" s="42">
        <v>35282.674546614282</v>
      </c>
      <c r="X33" s="44">
        <v>106601.67454661429</v>
      </c>
      <c r="Y33" s="66">
        <v>239810</v>
      </c>
      <c r="Z33" s="42">
        <v>21506</v>
      </c>
      <c r="AA33" s="42">
        <v>54606</v>
      </c>
      <c r="AB33" s="42">
        <v>402.28050301234401</v>
      </c>
      <c r="AC33" s="43">
        <v>316324.28050301236</v>
      </c>
      <c r="AD33" s="66">
        <v>-85114.885783849837</v>
      </c>
      <c r="AE33" s="42">
        <v>-64653.842018357231</v>
      </c>
      <c r="AF33" s="42">
        <v>-58169.393098444038</v>
      </c>
      <c r="AG33" s="42">
        <v>-1784.4850557469595</v>
      </c>
      <c r="AH33" s="42">
        <v>0</v>
      </c>
      <c r="AI33" s="44">
        <v>0</v>
      </c>
    </row>
    <row r="34" spans="1:35" s="4" customFormat="1">
      <c r="A34" s="46">
        <v>39949</v>
      </c>
      <c r="B34" s="56" t="s">
        <v>1211</v>
      </c>
      <c r="C34" s="102">
        <v>702621.54</v>
      </c>
      <c r="D34" s="57">
        <v>2.2403000000000001E-4</v>
      </c>
      <c r="E34" s="57">
        <v>2.1392000000000001E-4</v>
      </c>
      <c r="F34" s="65">
        <v>0</v>
      </c>
      <c r="G34" s="42">
        <v>10539</v>
      </c>
      <c r="H34" s="43">
        <v>10539</v>
      </c>
      <c r="I34" s="66">
        <v>-38753</v>
      </c>
      <c r="J34" s="42">
        <v>52398</v>
      </c>
      <c r="K34" s="42">
        <v>-115393</v>
      </c>
      <c r="L34" s="42">
        <v>-93234</v>
      </c>
      <c r="M34" s="44">
        <v>24715</v>
      </c>
      <c r="N34" s="66">
        <v>-90364</v>
      </c>
      <c r="O34" s="42">
        <v>1913.6397694709774</v>
      </c>
      <c r="P34" s="42">
        <v>-88450.360230529026</v>
      </c>
      <c r="Q34" s="42">
        <v>0</v>
      </c>
      <c r="R34" s="44">
        <v>-88450.360230529026</v>
      </c>
      <c r="S34" s="45">
        <v>10505</v>
      </c>
      <c r="T34" s="66">
        <v>21500</v>
      </c>
      <c r="U34" s="42">
        <v>35115</v>
      </c>
      <c r="V34" s="42">
        <v>34065</v>
      </c>
      <c r="W34" s="42">
        <v>12420.033244947081</v>
      </c>
      <c r="X34" s="44">
        <v>103100.03324494709</v>
      </c>
      <c r="Y34" s="66">
        <v>304908</v>
      </c>
      <c r="Z34" s="42">
        <v>27344</v>
      </c>
      <c r="AA34" s="42">
        <v>69429</v>
      </c>
      <c r="AB34" s="42">
        <v>8426.868297244222</v>
      </c>
      <c r="AC34" s="43">
        <v>410107.86829724425</v>
      </c>
      <c r="AD34" s="66">
        <v>-124382.22078739226</v>
      </c>
      <c r="AE34" s="42">
        <v>-96800.542271203652</v>
      </c>
      <c r="AF34" s="42">
        <v>-84291.472572140352</v>
      </c>
      <c r="AG34" s="42">
        <v>-1533.5994215608719</v>
      </c>
      <c r="AH34" s="42">
        <v>0</v>
      </c>
      <c r="AI34" s="44">
        <v>0</v>
      </c>
    </row>
    <row r="35" spans="1:35" s="4" customFormat="1">
      <c r="A35" s="46">
        <v>39950</v>
      </c>
      <c r="B35" s="56" t="s">
        <v>1212</v>
      </c>
      <c r="C35" s="102">
        <v>2697795.43</v>
      </c>
      <c r="D35" s="57">
        <v>8.6017000000000005E-4</v>
      </c>
      <c r="E35" s="57">
        <v>8.5539999999999998E-4</v>
      </c>
      <c r="F35" s="65">
        <v>0</v>
      </c>
      <c r="G35" s="42">
        <v>40466</v>
      </c>
      <c r="H35" s="43">
        <v>40466</v>
      </c>
      <c r="I35" s="66">
        <v>-148792</v>
      </c>
      <c r="J35" s="42">
        <v>201184</v>
      </c>
      <c r="K35" s="42">
        <v>-443053</v>
      </c>
      <c r="L35" s="42">
        <v>-357976</v>
      </c>
      <c r="M35" s="44">
        <v>94892</v>
      </c>
      <c r="N35" s="66">
        <v>-346954</v>
      </c>
      <c r="O35" s="42">
        <v>70440.966535536005</v>
      </c>
      <c r="P35" s="42">
        <v>-276513.03346446401</v>
      </c>
      <c r="Q35" s="42">
        <v>0</v>
      </c>
      <c r="R35" s="44">
        <v>-276513.03346446401</v>
      </c>
      <c r="S35" s="45">
        <v>40334</v>
      </c>
      <c r="T35" s="66">
        <v>82548</v>
      </c>
      <c r="U35" s="42">
        <v>134824</v>
      </c>
      <c r="V35" s="42">
        <v>130792</v>
      </c>
      <c r="W35" s="42">
        <v>195590.73863032961</v>
      </c>
      <c r="X35" s="44">
        <v>543754.73863032961</v>
      </c>
      <c r="Y35" s="66">
        <v>1170703</v>
      </c>
      <c r="Z35" s="42">
        <v>104989</v>
      </c>
      <c r="AA35" s="42">
        <v>266574</v>
      </c>
      <c r="AB35" s="42">
        <v>7876.0613048354262</v>
      </c>
      <c r="AC35" s="43">
        <v>1550142.0613048354</v>
      </c>
      <c r="AD35" s="66">
        <v>-412459.18442940561</v>
      </c>
      <c r="AE35" s="42">
        <v>-309378.50100973086</v>
      </c>
      <c r="AF35" s="42">
        <v>-271213.2262060155</v>
      </c>
      <c r="AG35" s="42">
        <v>-13336.411029353896</v>
      </c>
      <c r="AH35" s="42">
        <v>0</v>
      </c>
      <c r="AI35" s="44">
        <v>0</v>
      </c>
    </row>
    <row r="36" spans="1:35" s="4" customFormat="1">
      <c r="A36" s="46">
        <v>39951</v>
      </c>
      <c r="B36" s="56" t="s">
        <v>1213</v>
      </c>
      <c r="C36" s="102">
        <v>1171119.96</v>
      </c>
      <c r="D36" s="57">
        <v>3.7340000000000002E-4</v>
      </c>
      <c r="E36" s="57">
        <v>3.7016000000000002E-4</v>
      </c>
      <c r="F36" s="65">
        <v>0</v>
      </c>
      <c r="G36" s="42">
        <v>17566</v>
      </c>
      <c r="H36" s="43">
        <v>17566</v>
      </c>
      <c r="I36" s="66">
        <v>-64591</v>
      </c>
      <c r="J36" s="42">
        <v>87334</v>
      </c>
      <c r="K36" s="42">
        <v>-192329</v>
      </c>
      <c r="L36" s="42">
        <v>-155398</v>
      </c>
      <c r="M36" s="44">
        <v>41193</v>
      </c>
      <c r="N36" s="66">
        <v>-150613</v>
      </c>
      <c r="O36" s="42">
        <v>2112.0234255768883</v>
      </c>
      <c r="P36" s="42">
        <v>-148500.97657442311</v>
      </c>
      <c r="Q36" s="42">
        <v>0</v>
      </c>
      <c r="R36" s="44">
        <v>-148500.97657442311</v>
      </c>
      <c r="S36" s="45">
        <v>17509</v>
      </c>
      <c r="T36" s="66">
        <v>35834</v>
      </c>
      <c r="U36" s="42">
        <v>58527</v>
      </c>
      <c r="V36" s="42">
        <v>56777</v>
      </c>
      <c r="W36" s="42">
        <v>8249.8380150322628</v>
      </c>
      <c r="X36" s="44">
        <v>159387.83801503226</v>
      </c>
      <c r="Y36" s="66">
        <v>508202</v>
      </c>
      <c r="Z36" s="42">
        <v>45576</v>
      </c>
      <c r="AA36" s="42">
        <v>115720</v>
      </c>
      <c r="AB36" s="42">
        <v>11723.547496304805</v>
      </c>
      <c r="AC36" s="43">
        <v>681221.54749630485</v>
      </c>
      <c r="AD36" s="66">
        <v>-209046.78517427013</v>
      </c>
      <c r="AE36" s="42">
        <v>-165818.52480665731</v>
      </c>
      <c r="AF36" s="42">
        <v>-141434.53680125292</v>
      </c>
      <c r="AG36" s="42">
        <v>-5533.8626990922321</v>
      </c>
      <c r="AH36" s="42">
        <v>0</v>
      </c>
      <c r="AI36" s="44">
        <v>0</v>
      </c>
    </row>
    <row r="37" spans="1:35" s="4" customFormat="1">
      <c r="A37" s="46">
        <v>39952</v>
      </c>
      <c r="B37" s="56" t="s">
        <v>1214</v>
      </c>
      <c r="C37" s="102">
        <v>381806.39</v>
      </c>
      <c r="D37" s="57">
        <v>1.2174E-4</v>
      </c>
      <c r="E37" s="57">
        <v>1.2835E-4</v>
      </c>
      <c r="F37" s="65">
        <v>0</v>
      </c>
      <c r="G37" s="42">
        <v>5727</v>
      </c>
      <c r="H37" s="43">
        <v>5727</v>
      </c>
      <c r="I37" s="66">
        <v>-21059</v>
      </c>
      <c r="J37" s="42">
        <v>28474</v>
      </c>
      <c r="K37" s="42">
        <v>-62705</v>
      </c>
      <c r="L37" s="42">
        <v>-50664</v>
      </c>
      <c r="M37" s="44">
        <v>13430</v>
      </c>
      <c r="N37" s="66">
        <v>-49104</v>
      </c>
      <c r="O37" s="42">
        <v>6734.4206619419128</v>
      </c>
      <c r="P37" s="42">
        <v>-42369.579338058087</v>
      </c>
      <c r="Q37" s="42">
        <v>0</v>
      </c>
      <c r="R37" s="44">
        <v>-42369.579338058087</v>
      </c>
      <c r="S37" s="45">
        <v>5708</v>
      </c>
      <c r="T37" s="66">
        <v>11683</v>
      </c>
      <c r="U37" s="42">
        <v>19082</v>
      </c>
      <c r="V37" s="42">
        <v>18511</v>
      </c>
      <c r="W37" s="42">
        <v>28896.868274534845</v>
      </c>
      <c r="X37" s="44">
        <v>78172.868274534849</v>
      </c>
      <c r="Y37" s="66">
        <v>165690</v>
      </c>
      <c r="Z37" s="42">
        <v>14859</v>
      </c>
      <c r="AA37" s="42">
        <v>37728</v>
      </c>
      <c r="AB37" s="42">
        <v>14396.321291328975</v>
      </c>
      <c r="AC37" s="43">
        <v>232673.32129132899</v>
      </c>
      <c r="AD37" s="66">
        <v>-64234.132307807078</v>
      </c>
      <c r="AE37" s="42">
        <v>-46464.287304761085</v>
      </c>
      <c r="AF37" s="42">
        <v>-40322.134294305099</v>
      </c>
      <c r="AG37" s="42">
        <v>-3479.8991099208706</v>
      </c>
      <c r="AH37" s="42">
        <v>0</v>
      </c>
      <c r="AI37" s="44">
        <v>0</v>
      </c>
    </row>
    <row r="38" spans="1:35" s="4" customFormat="1">
      <c r="A38" s="46">
        <v>39961</v>
      </c>
      <c r="B38" s="56" t="s">
        <v>1215</v>
      </c>
      <c r="C38" s="102">
        <v>1372994.6</v>
      </c>
      <c r="D38" s="57">
        <v>4.3776999999999998E-4</v>
      </c>
      <c r="E38" s="57">
        <v>4.4129999999999999E-4</v>
      </c>
      <c r="F38" s="65">
        <v>0</v>
      </c>
      <c r="G38" s="42">
        <v>20595</v>
      </c>
      <c r="H38" s="43">
        <v>20595</v>
      </c>
      <c r="I38" s="66">
        <v>-75726</v>
      </c>
      <c r="J38" s="42">
        <v>102389</v>
      </c>
      <c r="K38" s="42">
        <v>-225485</v>
      </c>
      <c r="L38" s="42">
        <v>-182186</v>
      </c>
      <c r="M38" s="44">
        <v>48294</v>
      </c>
      <c r="N38" s="66">
        <v>-176577</v>
      </c>
      <c r="O38" s="42">
        <v>20740.71521601194</v>
      </c>
      <c r="P38" s="42">
        <v>-155836.28478398806</v>
      </c>
      <c r="Q38" s="42">
        <v>0</v>
      </c>
      <c r="R38" s="44">
        <v>-155836.28478398806</v>
      </c>
      <c r="S38" s="45">
        <v>20527</v>
      </c>
      <c r="T38" s="66">
        <v>42012</v>
      </c>
      <c r="U38" s="42">
        <v>68616</v>
      </c>
      <c r="V38" s="42">
        <v>66565</v>
      </c>
      <c r="W38" s="42">
        <v>30989.405231271161</v>
      </c>
      <c r="X38" s="44">
        <v>208182.40523127117</v>
      </c>
      <c r="Y38" s="66">
        <v>595811</v>
      </c>
      <c r="Z38" s="42">
        <v>53432</v>
      </c>
      <c r="AA38" s="42">
        <v>135669</v>
      </c>
      <c r="AB38" s="42">
        <v>8104.2677744713246</v>
      </c>
      <c r="AC38" s="43">
        <v>793016.26777447131</v>
      </c>
      <c r="AD38" s="66">
        <v>-230577.00768043962</v>
      </c>
      <c r="AE38" s="42">
        <v>-183883.14130630641</v>
      </c>
      <c r="AF38" s="42">
        <v>-162285.00226070892</v>
      </c>
      <c r="AG38" s="42">
        <v>-8088.71129574522</v>
      </c>
      <c r="AH38" s="42">
        <v>0</v>
      </c>
      <c r="AI38" s="44">
        <v>0</v>
      </c>
    </row>
    <row r="39" spans="1:35" s="4" customFormat="1">
      <c r="A39" s="46">
        <v>39962</v>
      </c>
      <c r="B39" s="56" t="s">
        <v>1216</v>
      </c>
      <c r="C39" s="102">
        <v>1843595.06</v>
      </c>
      <c r="D39" s="57">
        <v>5.8781999999999997E-4</v>
      </c>
      <c r="E39" s="57">
        <v>5.2884000000000004E-4</v>
      </c>
      <c r="F39" s="65">
        <v>0</v>
      </c>
      <c r="G39" s="42">
        <v>27654</v>
      </c>
      <c r="H39" s="43">
        <v>27654</v>
      </c>
      <c r="I39" s="66">
        <v>-101681</v>
      </c>
      <c r="J39" s="42">
        <v>137484</v>
      </c>
      <c r="K39" s="42">
        <v>-302772</v>
      </c>
      <c r="L39" s="42">
        <v>-244633</v>
      </c>
      <c r="M39" s="44">
        <v>64847</v>
      </c>
      <c r="N39" s="66">
        <v>-237100</v>
      </c>
      <c r="O39" s="42">
        <v>73977.738209977266</v>
      </c>
      <c r="P39" s="42">
        <v>-163122.26179002272</v>
      </c>
      <c r="Q39" s="42">
        <v>0</v>
      </c>
      <c r="R39" s="44">
        <v>-163122.26179002272</v>
      </c>
      <c r="S39" s="45">
        <v>27563</v>
      </c>
      <c r="T39" s="66">
        <v>56412</v>
      </c>
      <c r="U39" s="42">
        <v>92135</v>
      </c>
      <c r="V39" s="42">
        <v>89380</v>
      </c>
      <c r="W39" s="42">
        <v>194636.13420790405</v>
      </c>
      <c r="X39" s="44">
        <v>432563.13420790405</v>
      </c>
      <c r="Y39" s="66">
        <v>800031</v>
      </c>
      <c r="Z39" s="42">
        <v>71747</v>
      </c>
      <c r="AA39" s="42">
        <v>182170</v>
      </c>
      <c r="AB39" s="42">
        <v>31023.738220220097</v>
      </c>
      <c r="AC39" s="43">
        <v>1084971.7382202202</v>
      </c>
      <c r="AD39" s="66">
        <v>-278094.43139456224</v>
      </c>
      <c r="AE39" s="42">
        <v>-208208.98664194575</v>
      </c>
      <c r="AF39" s="42">
        <v>-169171.37292948982</v>
      </c>
      <c r="AG39" s="42">
        <v>3066.1869536817176</v>
      </c>
      <c r="AH39" s="42">
        <v>0</v>
      </c>
      <c r="AI39" s="44">
        <v>0</v>
      </c>
    </row>
    <row r="40" spans="1:35" s="4" customFormat="1">
      <c r="A40" s="46">
        <v>54527</v>
      </c>
      <c r="B40" s="56" t="s">
        <v>1165</v>
      </c>
      <c r="C40" s="102">
        <v>0</v>
      </c>
      <c r="D40" s="57">
        <v>0</v>
      </c>
      <c r="E40" s="57">
        <v>0</v>
      </c>
      <c r="F40" s="65">
        <v>0</v>
      </c>
      <c r="G40" s="42">
        <v>0</v>
      </c>
      <c r="H40" s="43">
        <v>0</v>
      </c>
      <c r="I40" s="66">
        <v>0</v>
      </c>
      <c r="J40" s="42">
        <v>0</v>
      </c>
      <c r="K40" s="42">
        <v>0</v>
      </c>
      <c r="L40" s="42">
        <v>0</v>
      </c>
      <c r="M40" s="44">
        <v>0</v>
      </c>
      <c r="N40" s="66">
        <v>0</v>
      </c>
      <c r="O40" s="42">
        <v>0</v>
      </c>
      <c r="P40" s="42">
        <v>0</v>
      </c>
      <c r="Q40" s="42">
        <v>0</v>
      </c>
      <c r="R40" s="44">
        <v>0</v>
      </c>
      <c r="S40" s="45">
        <v>0</v>
      </c>
      <c r="T40" s="66">
        <v>0</v>
      </c>
      <c r="U40" s="42">
        <v>0</v>
      </c>
      <c r="V40" s="42">
        <v>0</v>
      </c>
      <c r="W40" s="42">
        <v>0</v>
      </c>
      <c r="X40" s="44">
        <v>0</v>
      </c>
      <c r="Y40" s="66">
        <v>0</v>
      </c>
      <c r="Z40" s="42">
        <v>0</v>
      </c>
      <c r="AA40" s="42">
        <v>0</v>
      </c>
      <c r="AB40" s="42">
        <v>0</v>
      </c>
      <c r="AC40" s="43">
        <v>0</v>
      </c>
      <c r="AD40" s="66">
        <v>0</v>
      </c>
      <c r="AE40" s="42">
        <v>0</v>
      </c>
      <c r="AF40" s="42">
        <v>0</v>
      </c>
      <c r="AG40" s="42">
        <v>0</v>
      </c>
      <c r="AH40" s="42">
        <v>0</v>
      </c>
      <c r="AI40" s="44">
        <v>0</v>
      </c>
    </row>
    <row r="41" spans="1:35" s="4" customFormat="1">
      <c r="A41" s="46" t="s">
        <v>47</v>
      </c>
      <c r="B41" s="56" t="s">
        <v>1156</v>
      </c>
      <c r="C41" s="102">
        <v>0</v>
      </c>
      <c r="D41" s="57">
        <v>0</v>
      </c>
      <c r="E41" s="57">
        <v>0</v>
      </c>
      <c r="F41" s="65">
        <v>0</v>
      </c>
      <c r="G41" s="42">
        <v>0</v>
      </c>
      <c r="H41" s="43">
        <v>0</v>
      </c>
      <c r="I41" s="66">
        <v>0</v>
      </c>
      <c r="J41" s="42">
        <v>0</v>
      </c>
      <c r="K41" s="42">
        <v>0</v>
      </c>
      <c r="L41" s="42">
        <v>0</v>
      </c>
      <c r="M41" s="44">
        <v>0</v>
      </c>
      <c r="N41" s="66">
        <v>0</v>
      </c>
      <c r="O41" s="42">
        <v>-2241.8333632222375</v>
      </c>
      <c r="P41" s="42">
        <v>-2241.8333632222375</v>
      </c>
      <c r="Q41" s="42">
        <v>0</v>
      </c>
      <c r="R41" s="44">
        <v>-2241.8333632222375</v>
      </c>
      <c r="S41" s="45">
        <v>0</v>
      </c>
      <c r="T41" s="66">
        <v>0</v>
      </c>
      <c r="U41" s="42">
        <v>0</v>
      </c>
      <c r="V41" s="42">
        <v>0</v>
      </c>
      <c r="W41" s="42">
        <v>8.6490281659749595</v>
      </c>
      <c r="X41" s="44">
        <v>8.6490281659749595</v>
      </c>
      <c r="Y41" s="66">
        <v>0</v>
      </c>
      <c r="Z41" s="42">
        <v>0</v>
      </c>
      <c r="AA41" s="42">
        <v>0</v>
      </c>
      <c r="AB41" s="42">
        <v>3559.2357309565596</v>
      </c>
      <c r="AC41" s="43">
        <v>3559.2357309565596</v>
      </c>
      <c r="AD41" s="66">
        <v>-1846.4813528542218</v>
      </c>
      <c r="AE41" s="42">
        <v>-919.34759853059018</v>
      </c>
      <c r="AF41" s="42">
        <v>-784.75775140577298</v>
      </c>
      <c r="AG41" s="42">
        <v>0</v>
      </c>
      <c r="AH41" s="42">
        <v>0</v>
      </c>
      <c r="AI41" s="44">
        <v>0</v>
      </c>
    </row>
    <row r="42" spans="1:35" s="4" customFormat="1">
      <c r="A42" s="46" t="s">
        <v>48</v>
      </c>
      <c r="B42" s="56" t="s">
        <v>1162</v>
      </c>
      <c r="C42" s="102">
        <v>90600.6</v>
      </c>
      <c r="D42" s="57">
        <v>2.889E-5</v>
      </c>
      <c r="E42" s="57">
        <v>3.6260000000000002E-5</v>
      </c>
      <c r="F42" s="65">
        <v>0</v>
      </c>
      <c r="G42" s="42">
        <v>1359</v>
      </c>
      <c r="H42" s="43">
        <v>1359</v>
      </c>
      <c r="I42" s="66">
        <v>-4997</v>
      </c>
      <c r="J42" s="42">
        <v>6757</v>
      </c>
      <c r="K42" s="42">
        <v>-14881</v>
      </c>
      <c r="L42" s="42">
        <v>-12023</v>
      </c>
      <c r="M42" s="44">
        <v>3187</v>
      </c>
      <c r="N42" s="66">
        <v>-11653</v>
      </c>
      <c r="O42" s="42">
        <v>6612.2804684924558</v>
      </c>
      <c r="P42" s="42">
        <v>-5040.7195315075442</v>
      </c>
      <c r="Q42" s="42">
        <v>0</v>
      </c>
      <c r="R42" s="44">
        <v>-5040.7195315075442</v>
      </c>
      <c r="S42" s="45">
        <v>1355</v>
      </c>
      <c r="T42" s="66">
        <v>2772</v>
      </c>
      <c r="U42" s="42">
        <v>4528</v>
      </c>
      <c r="V42" s="42">
        <v>4393</v>
      </c>
      <c r="W42" s="42">
        <v>5906.5014835297852</v>
      </c>
      <c r="X42" s="44">
        <v>17599.501483529784</v>
      </c>
      <c r="Y42" s="66">
        <v>39320</v>
      </c>
      <c r="Z42" s="42">
        <v>3526</v>
      </c>
      <c r="AA42" s="42">
        <v>8953</v>
      </c>
      <c r="AB42" s="42">
        <v>23154.555715231516</v>
      </c>
      <c r="AC42" s="43">
        <v>74953.555715231516</v>
      </c>
      <c r="AD42" s="66">
        <v>-19052.971112451385</v>
      </c>
      <c r="AE42" s="42">
        <v>-20600.963465641751</v>
      </c>
      <c r="AF42" s="42">
        <v>-15605.950803595553</v>
      </c>
      <c r="AG42" s="42">
        <v>-2094.1688500130431</v>
      </c>
      <c r="AH42" s="42">
        <v>0</v>
      </c>
      <c r="AI42" s="44">
        <v>0</v>
      </c>
    </row>
    <row r="43" spans="1:35" s="4" customFormat="1">
      <c r="A43" s="46" t="s">
        <v>73</v>
      </c>
      <c r="B43" s="56" t="s">
        <v>1217</v>
      </c>
      <c r="C43" s="102">
        <v>75624.899999999994</v>
      </c>
      <c r="D43" s="57">
        <v>2.4110000000000001E-5</v>
      </c>
      <c r="E43" s="57">
        <v>1.9449999999999998E-5</v>
      </c>
      <c r="F43" s="65">
        <v>0</v>
      </c>
      <c r="G43" s="42">
        <v>1134</v>
      </c>
      <c r="H43" s="43">
        <v>1134</v>
      </c>
      <c r="I43" s="66">
        <v>-4171</v>
      </c>
      <c r="J43" s="42">
        <v>5639</v>
      </c>
      <c r="K43" s="42">
        <v>-12418</v>
      </c>
      <c r="L43" s="42">
        <v>-10034</v>
      </c>
      <c r="M43" s="44">
        <v>2660</v>
      </c>
      <c r="N43" s="66">
        <v>-9725</v>
      </c>
      <c r="O43" s="42">
        <v>-3030.6450723244993</v>
      </c>
      <c r="P43" s="42">
        <v>-12755.6450723245</v>
      </c>
      <c r="Q43" s="42">
        <v>0</v>
      </c>
      <c r="R43" s="44">
        <v>-12755.6450723245</v>
      </c>
      <c r="S43" s="45">
        <v>1131</v>
      </c>
      <c r="T43" s="66">
        <v>2314</v>
      </c>
      <c r="U43" s="42">
        <v>3779</v>
      </c>
      <c r="V43" s="42">
        <v>3666</v>
      </c>
      <c r="W43" s="42">
        <v>6257.8638744102072</v>
      </c>
      <c r="X43" s="44">
        <v>16016.863874410206</v>
      </c>
      <c r="Y43" s="66">
        <v>32814</v>
      </c>
      <c r="Z43" s="42">
        <v>2943</v>
      </c>
      <c r="AA43" s="42">
        <v>7472</v>
      </c>
      <c r="AB43" s="42">
        <v>894.32460579953897</v>
      </c>
      <c r="AC43" s="43">
        <v>44123.324605799542</v>
      </c>
      <c r="AD43" s="66">
        <v>-11979.581932074321</v>
      </c>
      <c r="AE43" s="42">
        <v>-9142.8207954217614</v>
      </c>
      <c r="AF43" s="42">
        <v>-7598.7103152358577</v>
      </c>
      <c r="AG43" s="42">
        <v>614.65231134260512</v>
      </c>
      <c r="AH43" s="42">
        <v>0</v>
      </c>
      <c r="AI43" s="44">
        <v>0</v>
      </c>
    </row>
    <row r="44" spans="1:35" s="4" customFormat="1">
      <c r="A44" s="46" t="s">
        <v>74</v>
      </c>
      <c r="B44" s="56" t="s">
        <v>1218</v>
      </c>
      <c r="C44" s="102">
        <v>1693503.41</v>
      </c>
      <c r="D44" s="57">
        <v>5.3996000000000003E-4</v>
      </c>
      <c r="E44" s="57">
        <v>5.2921000000000001E-4</v>
      </c>
      <c r="F44" s="65">
        <v>0</v>
      </c>
      <c r="G44" s="42">
        <v>25402</v>
      </c>
      <c r="H44" s="43">
        <v>25402</v>
      </c>
      <c r="I44" s="66">
        <v>-93402</v>
      </c>
      <c r="J44" s="42">
        <v>126291</v>
      </c>
      <c r="K44" s="42">
        <v>-278121</v>
      </c>
      <c r="L44" s="42">
        <v>-224715</v>
      </c>
      <c r="M44" s="44">
        <v>59567</v>
      </c>
      <c r="N44" s="66">
        <v>-217796</v>
      </c>
      <c r="O44" s="42">
        <v>36207.315748723478</v>
      </c>
      <c r="P44" s="42">
        <v>-181588.68425127651</v>
      </c>
      <c r="Q44" s="42">
        <v>0</v>
      </c>
      <c r="R44" s="44">
        <v>-181588.68425127651</v>
      </c>
      <c r="S44" s="45">
        <v>25319</v>
      </c>
      <c r="T44" s="66">
        <v>51819</v>
      </c>
      <c r="U44" s="42">
        <v>84634</v>
      </c>
      <c r="V44" s="42">
        <v>82103</v>
      </c>
      <c r="W44" s="42">
        <v>89823.974788825988</v>
      </c>
      <c r="X44" s="44">
        <v>308379.97478882596</v>
      </c>
      <c r="Y44" s="66">
        <v>734893</v>
      </c>
      <c r="Z44" s="42">
        <v>65905</v>
      </c>
      <c r="AA44" s="42">
        <v>167338</v>
      </c>
      <c r="AB44" s="42">
        <v>0</v>
      </c>
      <c r="AC44" s="43">
        <v>968136</v>
      </c>
      <c r="AD44" s="66">
        <v>-254139.51239554503</v>
      </c>
      <c r="AE44" s="42">
        <v>-210022.61698075978</v>
      </c>
      <c r="AF44" s="42">
        <v>-188918.24349824575</v>
      </c>
      <c r="AG44" s="42">
        <v>-6675.652336623476</v>
      </c>
      <c r="AH44" s="42">
        <v>0</v>
      </c>
      <c r="AI44" s="44">
        <v>0</v>
      </c>
    </row>
    <row r="45" spans="1:35" s="4" customFormat="1">
      <c r="A45" s="46" t="s">
        <v>2313</v>
      </c>
      <c r="B45" s="56" t="s">
        <v>2314</v>
      </c>
      <c r="C45" s="102">
        <v>169859.5</v>
      </c>
      <c r="D45" s="57">
        <v>5.4160000000000003E-5</v>
      </c>
      <c r="E45" s="57">
        <v>5.4E-6</v>
      </c>
      <c r="F45" s="65">
        <v>0</v>
      </c>
      <c r="G45" s="42">
        <v>2548</v>
      </c>
      <c r="H45" s="43">
        <v>2548</v>
      </c>
      <c r="I45" s="66">
        <v>-9369</v>
      </c>
      <c r="J45" s="42">
        <v>12667</v>
      </c>
      <c r="K45" s="42">
        <v>-27897</v>
      </c>
      <c r="L45" s="42">
        <v>-22540</v>
      </c>
      <c r="M45" s="44">
        <v>5975</v>
      </c>
      <c r="N45" s="66">
        <v>-21846</v>
      </c>
      <c r="O45" s="42">
        <v>19964.917165129358</v>
      </c>
      <c r="P45" s="42">
        <v>-1881.0828348706418</v>
      </c>
      <c r="Q45" s="42">
        <v>0</v>
      </c>
      <c r="R45" s="44">
        <v>-1881.0828348706418</v>
      </c>
      <c r="S45" s="45">
        <v>2540</v>
      </c>
      <c r="T45" s="66">
        <v>5198</v>
      </c>
      <c r="U45" s="42">
        <v>8489</v>
      </c>
      <c r="V45" s="42">
        <v>8235</v>
      </c>
      <c r="W45" s="42">
        <v>70132.891481970844</v>
      </c>
      <c r="X45" s="44">
        <v>92054.891481970844</v>
      </c>
      <c r="Y45" s="66">
        <v>73712</v>
      </c>
      <c r="Z45" s="42">
        <v>6611</v>
      </c>
      <c r="AA45" s="42">
        <v>16785</v>
      </c>
      <c r="AB45" s="42">
        <v>0</v>
      </c>
      <c r="AC45" s="43">
        <v>97108</v>
      </c>
      <c r="AD45" s="66">
        <v>-10361.082834870642</v>
      </c>
      <c r="AE45" s="42">
        <v>-3479.0828348706418</v>
      </c>
      <c r="AF45" s="42">
        <v>-965.24489736960822</v>
      </c>
      <c r="AG45" s="42">
        <v>9752.3020490817344</v>
      </c>
      <c r="AH45" s="42">
        <v>0</v>
      </c>
      <c r="AI45" s="44">
        <v>0</v>
      </c>
    </row>
    <row r="46" spans="1:35" s="4" customFormat="1">
      <c r="A46" s="46" t="s">
        <v>75</v>
      </c>
      <c r="B46" s="56" t="s">
        <v>1219</v>
      </c>
      <c r="C46" s="102">
        <v>0</v>
      </c>
      <c r="D46" s="57">
        <v>0</v>
      </c>
      <c r="E46" s="57">
        <v>0</v>
      </c>
      <c r="F46" s="65">
        <v>0</v>
      </c>
      <c r="G46" s="42">
        <v>0</v>
      </c>
      <c r="H46" s="43">
        <v>0</v>
      </c>
      <c r="I46" s="66">
        <v>0</v>
      </c>
      <c r="J46" s="42">
        <v>0</v>
      </c>
      <c r="K46" s="42">
        <v>0</v>
      </c>
      <c r="L46" s="42">
        <v>0</v>
      </c>
      <c r="M46" s="44">
        <v>0</v>
      </c>
      <c r="N46" s="66">
        <v>0</v>
      </c>
      <c r="O46" s="42">
        <v>-5705.6717966102142</v>
      </c>
      <c r="P46" s="42">
        <v>-5705.6717966102142</v>
      </c>
      <c r="Q46" s="42">
        <v>0</v>
      </c>
      <c r="R46" s="44">
        <v>-5705.6717966102142</v>
      </c>
      <c r="S46" s="45">
        <v>0</v>
      </c>
      <c r="T46" s="66">
        <v>0</v>
      </c>
      <c r="U46" s="42">
        <v>0</v>
      </c>
      <c r="V46" s="42">
        <v>0</v>
      </c>
      <c r="W46" s="42">
        <v>0</v>
      </c>
      <c r="X46" s="44">
        <v>0</v>
      </c>
      <c r="Y46" s="66">
        <v>0</v>
      </c>
      <c r="Z46" s="42">
        <v>0</v>
      </c>
      <c r="AA46" s="42">
        <v>0</v>
      </c>
      <c r="AB46" s="42">
        <v>672.14593313569276</v>
      </c>
      <c r="AC46" s="43">
        <v>672.14593313569276</v>
      </c>
      <c r="AD46" s="66">
        <v>-672.14593313569276</v>
      </c>
      <c r="AE46" s="42">
        <v>0</v>
      </c>
      <c r="AF46" s="42">
        <v>0</v>
      </c>
      <c r="AG46" s="42">
        <v>0</v>
      </c>
      <c r="AH46" s="42">
        <v>0</v>
      </c>
      <c r="AI46" s="44">
        <v>0</v>
      </c>
    </row>
    <row r="47" spans="1:35" s="4" customFormat="1">
      <c r="A47" s="46" t="s">
        <v>76</v>
      </c>
      <c r="B47" s="56" t="s">
        <v>1220</v>
      </c>
      <c r="C47" s="102">
        <v>577086.14</v>
      </c>
      <c r="D47" s="57">
        <v>1.84E-4</v>
      </c>
      <c r="E47" s="57">
        <v>1.9474E-4</v>
      </c>
      <c r="F47" s="65">
        <v>0</v>
      </c>
      <c r="G47" s="42">
        <v>8656</v>
      </c>
      <c r="H47" s="43">
        <v>8656</v>
      </c>
      <c r="I47" s="66">
        <v>-31828</v>
      </c>
      <c r="J47" s="42">
        <v>43036</v>
      </c>
      <c r="K47" s="42">
        <v>-94774</v>
      </c>
      <c r="L47" s="42">
        <v>-76575</v>
      </c>
      <c r="M47" s="44">
        <v>20299</v>
      </c>
      <c r="N47" s="66">
        <v>-74217</v>
      </c>
      <c r="O47" s="42">
        <v>1767.664770245495</v>
      </c>
      <c r="P47" s="42">
        <v>-72449.335229754506</v>
      </c>
      <c r="Q47" s="42">
        <v>0</v>
      </c>
      <c r="R47" s="44">
        <v>-72449.335229754506</v>
      </c>
      <c r="S47" s="45">
        <v>8628</v>
      </c>
      <c r="T47" s="66">
        <v>17658</v>
      </c>
      <c r="U47" s="42">
        <v>28840</v>
      </c>
      <c r="V47" s="42">
        <v>27978</v>
      </c>
      <c r="W47" s="42">
        <v>17535.496974907343</v>
      </c>
      <c r="X47" s="44">
        <v>92011.49697490735</v>
      </c>
      <c r="Y47" s="66">
        <v>250426</v>
      </c>
      <c r="Z47" s="42">
        <v>22458</v>
      </c>
      <c r="AA47" s="42">
        <v>57023</v>
      </c>
      <c r="AB47" s="42">
        <v>21035.224283128071</v>
      </c>
      <c r="AC47" s="43">
        <v>350942.22428312805</v>
      </c>
      <c r="AD47" s="66">
        <v>-102905.70140938259</v>
      </c>
      <c r="AE47" s="42">
        <v>-80990.952174589256</v>
      </c>
      <c r="AF47" s="42">
        <v>-69611.071944880197</v>
      </c>
      <c r="AG47" s="42">
        <v>-5423.001779368693</v>
      </c>
      <c r="AH47" s="42">
        <v>0</v>
      </c>
      <c r="AI47" s="44">
        <v>0</v>
      </c>
    </row>
    <row r="48" spans="1:35" s="4" customFormat="1">
      <c r="A48" s="46" t="s">
        <v>77</v>
      </c>
      <c r="B48" s="56" t="s">
        <v>1221</v>
      </c>
      <c r="C48" s="102">
        <v>13164.8</v>
      </c>
      <c r="D48" s="57">
        <v>4.1999999999999996E-6</v>
      </c>
      <c r="E48" s="57">
        <v>1.483E-5</v>
      </c>
      <c r="F48" s="65">
        <v>0</v>
      </c>
      <c r="G48" s="42">
        <v>198</v>
      </c>
      <c r="H48" s="43">
        <v>198</v>
      </c>
      <c r="I48" s="66">
        <v>-727</v>
      </c>
      <c r="J48" s="42">
        <v>982</v>
      </c>
      <c r="K48" s="42">
        <v>-2163</v>
      </c>
      <c r="L48" s="42">
        <v>-1748</v>
      </c>
      <c r="M48" s="44">
        <v>463</v>
      </c>
      <c r="N48" s="66">
        <v>-1694</v>
      </c>
      <c r="O48" s="42">
        <v>-3357.0135194177597</v>
      </c>
      <c r="P48" s="42">
        <v>-5051.0135194177601</v>
      </c>
      <c r="Q48" s="42">
        <v>0</v>
      </c>
      <c r="R48" s="44">
        <v>-5051.0135194177601</v>
      </c>
      <c r="S48" s="45">
        <v>197</v>
      </c>
      <c r="T48" s="66">
        <v>403</v>
      </c>
      <c r="U48" s="42">
        <v>658</v>
      </c>
      <c r="V48" s="42">
        <v>639</v>
      </c>
      <c r="W48" s="42">
        <v>1327.2212740238194</v>
      </c>
      <c r="X48" s="44">
        <v>3027.2212740238192</v>
      </c>
      <c r="Y48" s="66">
        <v>5716</v>
      </c>
      <c r="Z48" s="42">
        <v>513</v>
      </c>
      <c r="AA48" s="42">
        <v>1302</v>
      </c>
      <c r="AB48" s="42">
        <v>14493.730866281669</v>
      </c>
      <c r="AC48" s="43">
        <v>22024.730866281669</v>
      </c>
      <c r="AD48" s="66">
        <v>-6042.4097777142288</v>
      </c>
      <c r="AE48" s="42">
        <v>-5474.1470336931598</v>
      </c>
      <c r="AF48" s="42">
        <v>-5086.9478228478529</v>
      </c>
      <c r="AG48" s="42">
        <v>-2394.0049580026075</v>
      </c>
      <c r="AH48" s="42">
        <v>0</v>
      </c>
      <c r="AI48" s="44">
        <v>0</v>
      </c>
    </row>
    <row r="49" spans="1:35" s="4" customFormat="1">
      <c r="A49" s="46" t="s">
        <v>2319</v>
      </c>
      <c r="B49" s="56" t="s">
        <v>2320</v>
      </c>
      <c r="C49" s="102">
        <v>10437.92</v>
      </c>
      <c r="D49" s="57">
        <v>3.3299999999999999E-6</v>
      </c>
      <c r="E49" s="57">
        <v>0</v>
      </c>
      <c r="F49" s="65">
        <v>0</v>
      </c>
      <c r="G49" s="42">
        <v>157</v>
      </c>
      <c r="H49" s="43">
        <v>157</v>
      </c>
      <c r="I49" s="66">
        <v>-576</v>
      </c>
      <c r="J49" s="42">
        <v>779</v>
      </c>
      <c r="K49" s="42">
        <v>-1715</v>
      </c>
      <c r="L49" s="42">
        <v>-1386</v>
      </c>
      <c r="M49" s="44">
        <v>367</v>
      </c>
      <c r="N49" s="66">
        <v>-1343</v>
      </c>
      <c r="O49" s="42">
        <v>1205.8490403869564</v>
      </c>
      <c r="P49" s="42">
        <v>-137.1509596130436</v>
      </c>
      <c r="Q49" s="42">
        <v>0</v>
      </c>
      <c r="R49" s="44">
        <v>-137.1509596130436</v>
      </c>
      <c r="S49" s="45">
        <v>156</v>
      </c>
      <c r="T49" s="66">
        <v>320</v>
      </c>
      <c r="U49" s="42">
        <v>522</v>
      </c>
      <c r="V49" s="42">
        <v>506</v>
      </c>
      <c r="W49" s="42">
        <v>4341.0565453930431</v>
      </c>
      <c r="X49" s="44">
        <v>5689.0565453930431</v>
      </c>
      <c r="Y49" s="66">
        <v>4532</v>
      </c>
      <c r="Z49" s="42">
        <v>406</v>
      </c>
      <c r="AA49" s="42">
        <v>1032</v>
      </c>
      <c r="AB49" s="42">
        <v>0</v>
      </c>
      <c r="AC49" s="43">
        <v>5970</v>
      </c>
      <c r="AD49" s="66">
        <v>-659.1509596130436</v>
      </c>
      <c r="AE49" s="42">
        <v>-235.1509596130436</v>
      </c>
      <c r="AF49" s="42">
        <v>-59.150959613043597</v>
      </c>
      <c r="AG49" s="42">
        <v>672.50942423217384</v>
      </c>
      <c r="AH49" s="42">
        <v>0</v>
      </c>
      <c r="AI49" s="44">
        <v>0</v>
      </c>
    </row>
    <row r="50" spans="1:35" s="4" customFormat="1">
      <c r="A50" s="46" t="s">
        <v>1135</v>
      </c>
      <c r="B50" s="56" t="s">
        <v>2274</v>
      </c>
      <c r="C50" s="102">
        <v>0</v>
      </c>
      <c r="D50" s="57">
        <v>0</v>
      </c>
      <c r="E50" s="57">
        <v>0</v>
      </c>
      <c r="F50" s="65">
        <v>0</v>
      </c>
      <c r="G50" s="42">
        <v>0</v>
      </c>
      <c r="H50" s="43">
        <v>0</v>
      </c>
      <c r="I50" s="66">
        <v>0</v>
      </c>
      <c r="J50" s="42">
        <v>0</v>
      </c>
      <c r="K50" s="42">
        <v>0</v>
      </c>
      <c r="L50" s="42">
        <v>0</v>
      </c>
      <c r="M50" s="44">
        <v>0</v>
      </c>
      <c r="N50" s="66">
        <v>0</v>
      </c>
      <c r="O50" s="42">
        <v>-49.267496784572558</v>
      </c>
      <c r="P50" s="42">
        <v>-49.267496784572558</v>
      </c>
      <c r="Q50" s="42">
        <v>0</v>
      </c>
      <c r="R50" s="44">
        <v>-49.267496784572558</v>
      </c>
      <c r="S50" s="45">
        <v>0</v>
      </c>
      <c r="T50" s="66">
        <v>0</v>
      </c>
      <c r="U50" s="42">
        <v>0</v>
      </c>
      <c r="V50" s="42">
        <v>0</v>
      </c>
      <c r="W50" s="42">
        <v>63.983562058851568</v>
      </c>
      <c r="X50" s="44">
        <v>63.983562058851568</v>
      </c>
      <c r="Y50" s="66">
        <v>0</v>
      </c>
      <c r="Z50" s="42">
        <v>0</v>
      </c>
      <c r="AA50" s="42">
        <v>0</v>
      </c>
      <c r="AB50" s="42">
        <v>0</v>
      </c>
      <c r="AC50" s="43">
        <v>0</v>
      </c>
      <c r="AD50" s="66">
        <v>63.983562058851568</v>
      </c>
      <c r="AE50" s="42">
        <v>0</v>
      </c>
      <c r="AF50" s="42">
        <v>0</v>
      </c>
      <c r="AG50" s="42">
        <v>0</v>
      </c>
      <c r="AH50" s="42">
        <v>0</v>
      </c>
      <c r="AI50" s="44">
        <v>0</v>
      </c>
    </row>
    <row r="51" spans="1:35" s="4" customFormat="1">
      <c r="A51" s="46" t="s">
        <v>78</v>
      </c>
      <c r="B51" s="56" t="s">
        <v>1222</v>
      </c>
      <c r="C51" s="102">
        <v>64836.73</v>
      </c>
      <c r="D51" s="57">
        <v>2.067E-5</v>
      </c>
      <c r="E51" s="57">
        <v>1.9830000000000002E-5</v>
      </c>
      <c r="F51" s="65">
        <v>0</v>
      </c>
      <c r="G51" s="42">
        <v>972</v>
      </c>
      <c r="H51" s="43">
        <v>972</v>
      </c>
      <c r="I51" s="66">
        <v>-3575</v>
      </c>
      <c r="J51" s="42">
        <v>4834</v>
      </c>
      <c r="K51" s="42">
        <v>-10647</v>
      </c>
      <c r="L51" s="42">
        <v>-8602</v>
      </c>
      <c r="M51" s="44">
        <v>2280</v>
      </c>
      <c r="N51" s="66">
        <v>-8337</v>
      </c>
      <c r="O51" s="42">
        <v>920.78687534588414</v>
      </c>
      <c r="P51" s="42">
        <v>-7416.2131246541157</v>
      </c>
      <c r="Q51" s="42">
        <v>0</v>
      </c>
      <c r="R51" s="44">
        <v>-7416.2131246541157</v>
      </c>
      <c r="S51" s="45">
        <v>969</v>
      </c>
      <c r="T51" s="66">
        <v>1984</v>
      </c>
      <c r="U51" s="42">
        <v>3240</v>
      </c>
      <c r="V51" s="42">
        <v>3143</v>
      </c>
      <c r="W51" s="42">
        <v>2681.9064285916425</v>
      </c>
      <c r="X51" s="44">
        <v>11048.906428591643</v>
      </c>
      <c r="Y51" s="66">
        <v>28132</v>
      </c>
      <c r="Z51" s="42">
        <v>2523</v>
      </c>
      <c r="AA51" s="42">
        <v>6406</v>
      </c>
      <c r="AB51" s="42">
        <v>280.75174442290245</v>
      </c>
      <c r="AC51" s="43">
        <v>37341.751744422902</v>
      </c>
      <c r="AD51" s="66">
        <v>-10663.312584021895</v>
      </c>
      <c r="AE51" s="42">
        <v>-8305.005600923394</v>
      </c>
      <c r="AF51" s="42">
        <v>-7162.734304755536</v>
      </c>
      <c r="AG51" s="42">
        <v>-161.79282613043512</v>
      </c>
      <c r="AH51" s="42">
        <v>0</v>
      </c>
      <c r="AI51" s="44">
        <v>0</v>
      </c>
    </row>
    <row r="52" spans="1:35" s="4" customFormat="1">
      <c r="A52" s="46" t="s">
        <v>79</v>
      </c>
      <c r="B52" s="56" t="s">
        <v>1223</v>
      </c>
      <c r="C52" s="102">
        <v>265015.71999999997</v>
      </c>
      <c r="D52" s="57">
        <v>8.4499999999999994E-5</v>
      </c>
      <c r="E52" s="57">
        <v>9.2800000000000006E-5</v>
      </c>
      <c r="F52" s="65">
        <v>0</v>
      </c>
      <c r="G52" s="42">
        <v>3975</v>
      </c>
      <c r="H52" s="43">
        <v>3975</v>
      </c>
      <c r="I52" s="66">
        <v>-14617</v>
      </c>
      <c r="J52" s="42">
        <v>19764</v>
      </c>
      <c r="K52" s="42">
        <v>-43524</v>
      </c>
      <c r="L52" s="42">
        <v>-35166</v>
      </c>
      <c r="M52" s="44">
        <v>9322</v>
      </c>
      <c r="N52" s="66">
        <v>-34084</v>
      </c>
      <c r="O52" s="42">
        <v>-2199.2009814838843</v>
      </c>
      <c r="P52" s="42">
        <v>-36283.200981483882</v>
      </c>
      <c r="Q52" s="42">
        <v>0</v>
      </c>
      <c r="R52" s="44">
        <v>-36283.200981483882</v>
      </c>
      <c r="S52" s="45">
        <v>3962</v>
      </c>
      <c r="T52" s="66">
        <v>8109</v>
      </c>
      <c r="U52" s="42">
        <v>13245</v>
      </c>
      <c r="V52" s="42">
        <v>12849</v>
      </c>
      <c r="W52" s="42">
        <v>11055.448758017284</v>
      </c>
      <c r="X52" s="44">
        <v>45258.448758017286</v>
      </c>
      <c r="Y52" s="66">
        <v>115006</v>
      </c>
      <c r="Z52" s="42">
        <v>10314</v>
      </c>
      <c r="AA52" s="42">
        <v>26187</v>
      </c>
      <c r="AB52" s="42">
        <v>17685.790574684266</v>
      </c>
      <c r="AC52" s="43">
        <v>169192.79057468427</v>
      </c>
      <c r="AD52" s="66">
        <v>-47075.752491378647</v>
      </c>
      <c r="AE52" s="42">
        <v>-40257.248620616476</v>
      </c>
      <c r="AF52" s="42">
        <v>-33374.302064906638</v>
      </c>
      <c r="AG52" s="42">
        <v>-3227.0386397652192</v>
      </c>
      <c r="AH52" s="42">
        <v>0</v>
      </c>
      <c r="AI52" s="44">
        <v>0</v>
      </c>
    </row>
    <row r="53" spans="1:35" s="4" customFormat="1">
      <c r="A53" s="46" t="s">
        <v>80</v>
      </c>
      <c r="B53" s="56" t="s">
        <v>1224</v>
      </c>
      <c r="C53" s="102">
        <v>686389.68</v>
      </c>
      <c r="D53" s="57">
        <v>2.1885000000000001E-4</v>
      </c>
      <c r="E53" s="57">
        <v>2.3298000000000001E-4</v>
      </c>
      <c r="F53" s="65">
        <v>0</v>
      </c>
      <c r="G53" s="42">
        <v>10296</v>
      </c>
      <c r="H53" s="43">
        <v>10296</v>
      </c>
      <c r="I53" s="66">
        <v>-37857</v>
      </c>
      <c r="J53" s="42">
        <v>51187</v>
      </c>
      <c r="K53" s="42">
        <v>-112724</v>
      </c>
      <c r="L53" s="42">
        <v>-91079</v>
      </c>
      <c r="M53" s="44">
        <v>24143</v>
      </c>
      <c r="N53" s="66">
        <v>-88274</v>
      </c>
      <c r="O53" s="42">
        <v>24439.872909401023</v>
      </c>
      <c r="P53" s="42">
        <v>-63834.12709059898</v>
      </c>
      <c r="Q53" s="42">
        <v>0</v>
      </c>
      <c r="R53" s="44">
        <v>-63834.12709059898</v>
      </c>
      <c r="S53" s="45">
        <v>10262</v>
      </c>
      <c r="T53" s="66">
        <v>21002</v>
      </c>
      <c r="U53" s="42">
        <v>34303</v>
      </c>
      <c r="V53" s="42">
        <v>33277</v>
      </c>
      <c r="W53" s="42">
        <v>39515.99768142878</v>
      </c>
      <c r="X53" s="44">
        <v>128097.99768142878</v>
      </c>
      <c r="Y53" s="66">
        <v>297858</v>
      </c>
      <c r="Z53" s="42">
        <v>26712</v>
      </c>
      <c r="AA53" s="42">
        <v>67823</v>
      </c>
      <c r="AB53" s="42">
        <v>20268.169632954789</v>
      </c>
      <c r="AC53" s="43">
        <v>412661.16963295481</v>
      </c>
      <c r="AD53" s="66">
        <v>-109429.70058581812</v>
      </c>
      <c r="AE53" s="42">
        <v>-86431.098185237555</v>
      </c>
      <c r="AF53" s="42">
        <v>-81955.344908311206</v>
      </c>
      <c r="AG53" s="42">
        <v>-6747.0282721591302</v>
      </c>
      <c r="AH53" s="42">
        <v>0</v>
      </c>
      <c r="AI53" s="44">
        <v>0</v>
      </c>
    </row>
    <row r="54" spans="1:35" s="4" customFormat="1">
      <c r="A54" s="46" t="s">
        <v>81</v>
      </c>
      <c r="B54" s="56" t="s">
        <v>1225</v>
      </c>
      <c r="C54" s="102">
        <v>248836.5</v>
      </c>
      <c r="D54" s="57">
        <v>7.9339999999999996E-5</v>
      </c>
      <c r="E54" s="57">
        <v>9.9419999999999993E-5</v>
      </c>
      <c r="F54" s="65">
        <v>0</v>
      </c>
      <c r="G54" s="42">
        <v>3732</v>
      </c>
      <c r="H54" s="43">
        <v>3732</v>
      </c>
      <c r="I54" s="66">
        <v>-13724</v>
      </c>
      <c r="J54" s="42">
        <v>18557</v>
      </c>
      <c r="K54" s="42">
        <v>-40866</v>
      </c>
      <c r="L54" s="42">
        <v>-33019</v>
      </c>
      <c r="M54" s="44">
        <v>8753</v>
      </c>
      <c r="N54" s="66">
        <v>-32002</v>
      </c>
      <c r="O54" s="42">
        <v>-7418.4687678500331</v>
      </c>
      <c r="P54" s="42">
        <v>-39420.468767850034</v>
      </c>
      <c r="Q54" s="42">
        <v>0</v>
      </c>
      <c r="R54" s="44">
        <v>-39420.468767850034</v>
      </c>
      <c r="S54" s="45">
        <v>3720</v>
      </c>
      <c r="T54" s="66">
        <v>7614</v>
      </c>
      <c r="U54" s="42">
        <v>12436</v>
      </c>
      <c r="V54" s="42">
        <v>12064</v>
      </c>
      <c r="W54" s="42">
        <v>2200.0914018504645</v>
      </c>
      <c r="X54" s="44">
        <v>34314.091401850463</v>
      </c>
      <c r="Y54" s="66">
        <v>107983</v>
      </c>
      <c r="Z54" s="42">
        <v>9684</v>
      </c>
      <c r="AA54" s="42">
        <v>24588</v>
      </c>
      <c r="AB54" s="42">
        <v>38800.518722078938</v>
      </c>
      <c r="AC54" s="43">
        <v>181055.51872207894</v>
      </c>
      <c r="AD54" s="66">
        <v>-54799.128622280019</v>
      </c>
      <c r="AE54" s="42">
        <v>-46454.475312566501</v>
      </c>
      <c r="AF54" s="42">
        <v>-39772.709827576735</v>
      </c>
      <c r="AG54" s="42">
        <v>-5715.1135578052144</v>
      </c>
      <c r="AH54" s="42">
        <v>0</v>
      </c>
      <c r="AI54" s="44">
        <v>0</v>
      </c>
    </row>
    <row r="55" spans="1:35" s="4" customFormat="1">
      <c r="A55" s="46" t="s">
        <v>82</v>
      </c>
      <c r="B55" s="56" t="s">
        <v>1226</v>
      </c>
      <c r="C55" s="102">
        <v>152530.48000000001</v>
      </c>
      <c r="D55" s="57">
        <v>4.863E-5</v>
      </c>
      <c r="E55" s="57">
        <v>4.6400000000000003E-5</v>
      </c>
      <c r="F55" s="65">
        <v>0</v>
      </c>
      <c r="G55" s="42">
        <v>2288</v>
      </c>
      <c r="H55" s="43">
        <v>2288</v>
      </c>
      <c r="I55" s="66">
        <v>-8412</v>
      </c>
      <c r="J55" s="42">
        <v>11374</v>
      </c>
      <c r="K55" s="42">
        <v>-25048</v>
      </c>
      <c r="L55" s="42">
        <v>-20238</v>
      </c>
      <c r="M55" s="44">
        <v>5365</v>
      </c>
      <c r="N55" s="66">
        <v>-19615</v>
      </c>
      <c r="O55" s="42">
        <v>-30600.877286806812</v>
      </c>
      <c r="P55" s="42">
        <v>-50215.877286806812</v>
      </c>
      <c r="Q55" s="42">
        <v>0</v>
      </c>
      <c r="R55" s="44">
        <v>-50215.877286806812</v>
      </c>
      <c r="S55" s="45">
        <v>2280</v>
      </c>
      <c r="T55" s="66">
        <v>4667</v>
      </c>
      <c r="U55" s="42">
        <v>7622</v>
      </c>
      <c r="V55" s="42">
        <v>7394</v>
      </c>
      <c r="W55" s="42">
        <v>2538.7495653756487</v>
      </c>
      <c r="X55" s="44">
        <v>22221.749565375649</v>
      </c>
      <c r="Y55" s="66">
        <v>66186</v>
      </c>
      <c r="Z55" s="42">
        <v>5936</v>
      </c>
      <c r="AA55" s="42">
        <v>15071</v>
      </c>
      <c r="AB55" s="42">
        <v>20002.549802841262</v>
      </c>
      <c r="AC55" s="43">
        <v>107195.54980284127</v>
      </c>
      <c r="AD55" s="66">
        <v>-41133.597783328318</v>
      </c>
      <c r="AE55" s="42">
        <v>-23563.159313951262</v>
      </c>
      <c r="AF55" s="42">
        <v>-19950.168067748644</v>
      </c>
      <c r="AG55" s="42">
        <v>-326.87507243739208</v>
      </c>
      <c r="AH55" s="42">
        <v>0</v>
      </c>
      <c r="AI55" s="44">
        <v>0</v>
      </c>
    </row>
    <row r="56" spans="1:35" s="4" customFormat="1">
      <c r="A56" s="46" t="s">
        <v>2310</v>
      </c>
      <c r="B56" s="56" t="s">
        <v>2311</v>
      </c>
      <c r="C56" s="102">
        <v>622861.79</v>
      </c>
      <c r="D56" s="57">
        <v>1.9859000000000001E-4</v>
      </c>
      <c r="E56" s="57">
        <v>2.0845999999999999E-4</v>
      </c>
      <c r="F56" s="65">
        <v>0</v>
      </c>
      <c r="G56" s="42">
        <v>9343</v>
      </c>
      <c r="H56" s="43">
        <v>9343</v>
      </c>
      <c r="I56" s="66">
        <v>-34352</v>
      </c>
      <c r="J56" s="42">
        <v>46448</v>
      </c>
      <c r="K56" s="42">
        <v>-102289</v>
      </c>
      <c r="L56" s="42">
        <v>-82647</v>
      </c>
      <c r="M56" s="44">
        <v>21908</v>
      </c>
      <c r="N56" s="66">
        <v>-80102</v>
      </c>
      <c r="O56" s="42">
        <v>85081.516279507588</v>
      </c>
      <c r="P56" s="42">
        <v>4979.5162795075885</v>
      </c>
      <c r="Q56" s="42">
        <v>0</v>
      </c>
      <c r="R56" s="44">
        <v>4979.5162795075885</v>
      </c>
      <c r="S56" s="45">
        <v>9312</v>
      </c>
      <c r="T56" s="66">
        <v>19058</v>
      </c>
      <c r="U56" s="42">
        <v>31127</v>
      </c>
      <c r="V56" s="42">
        <v>30196</v>
      </c>
      <c r="W56" s="42">
        <v>244814.08452778065</v>
      </c>
      <c r="X56" s="44">
        <v>325195.08452778065</v>
      </c>
      <c r="Y56" s="66">
        <v>270284</v>
      </c>
      <c r="Z56" s="42">
        <v>24239</v>
      </c>
      <c r="AA56" s="42">
        <v>61545</v>
      </c>
      <c r="AB56" s="42">
        <v>14520.353873243459</v>
      </c>
      <c r="AC56" s="43">
        <v>370588.35387324344</v>
      </c>
      <c r="AD56" s="66">
        <v>-26115.483720492412</v>
      </c>
      <c r="AE56" s="42">
        <v>-2482.8750441080047</v>
      </c>
      <c r="AF56" s="42">
        <v>-11316.851601988492</v>
      </c>
      <c r="AG56" s="42">
        <v>-5478.0589788738798</v>
      </c>
      <c r="AH56" s="42">
        <v>0</v>
      </c>
      <c r="AI56" s="44">
        <v>0</v>
      </c>
    </row>
    <row r="57" spans="1:35" s="4" customFormat="1">
      <c r="A57" s="46" t="s">
        <v>1153</v>
      </c>
      <c r="B57" s="56" t="s">
        <v>1227</v>
      </c>
      <c r="C57" s="102">
        <v>375029.11</v>
      </c>
      <c r="D57" s="57">
        <v>1.1958E-4</v>
      </c>
      <c r="E57" s="57">
        <v>1.1464999999999999E-4</v>
      </c>
      <c r="F57" s="65">
        <v>0</v>
      </c>
      <c r="G57" s="42">
        <v>5626</v>
      </c>
      <c r="H57" s="43">
        <v>5626</v>
      </c>
      <c r="I57" s="66">
        <v>-20685</v>
      </c>
      <c r="J57" s="42">
        <v>27968</v>
      </c>
      <c r="K57" s="42">
        <v>-61593</v>
      </c>
      <c r="L57" s="42">
        <v>-49766</v>
      </c>
      <c r="M57" s="44">
        <v>13192</v>
      </c>
      <c r="N57" s="66">
        <v>-48233</v>
      </c>
      <c r="O57" s="42">
        <v>30030.517483064374</v>
      </c>
      <c r="P57" s="42">
        <v>-18202.482516935626</v>
      </c>
      <c r="Q57" s="42">
        <v>0</v>
      </c>
      <c r="R57" s="44">
        <v>-18202.482516935626</v>
      </c>
      <c r="S57" s="45">
        <v>5607</v>
      </c>
      <c r="T57" s="66">
        <v>11476</v>
      </c>
      <c r="U57" s="42">
        <v>18743</v>
      </c>
      <c r="V57" s="42">
        <v>18183</v>
      </c>
      <c r="W57" s="42">
        <v>36296.007892137422</v>
      </c>
      <c r="X57" s="44">
        <v>84698.007892137422</v>
      </c>
      <c r="Y57" s="66">
        <v>162750</v>
      </c>
      <c r="Z57" s="42">
        <v>14595</v>
      </c>
      <c r="AA57" s="42">
        <v>37059</v>
      </c>
      <c r="AB57" s="42">
        <v>2415.1964286317852</v>
      </c>
      <c r="AC57" s="43">
        <v>216819.19642863178</v>
      </c>
      <c r="AD57" s="66">
        <v>-52047.952459697568</v>
      </c>
      <c r="AE57" s="42">
        <v>-42628.20950229805</v>
      </c>
      <c r="AF57" s="42">
        <v>-36524.475288217873</v>
      </c>
      <c r="AG57" s="42">
        <v>-920.55128628089722</v>
      </c>
      <c r="AH57" s="42">
        <v>0</v>
      </c>
      <c r="AI57" s="44">
        <v>0</v>
      </c>
    </row>
    <row r="58" spans="1:35" s="4" customFormat="1">
      <c r="A58" s="46" t="s">
        <v>83</v>
      </c>
      <c r="B58" s="56" t="s">
        <v>1228</v>
      </c>
      <c r="C58" s="102">
        <v>180206.11</v>
      </c>
      <c r="D58" s="57">
        <v>5.7460000000000002E-5</v>
      </c>
      <c r="E58" s="57">
        <v>4.5309999999999998E-5</v>
      </c>
      <c r="F58" s="65">
        <v>0</v>
      </c>
      <c r="G58" s="42">
        <v>2703</v>
      </c>
      <c r="H58" s="43">
        <v>2703</v>
      </c>
      <c r="I58" s="66">
        <v>-9939</v>
      </c>
      <c r="J58" s="42">
        <v>13439</v>
      </c>
      <c r="K58" s="42">
        <v>-29596</v>
      </c>
      <c r="L58" s="42">
        <v>-23913</v>
      </c>
      <c r="M58" s="44">
        <v>6339</v>
      </c>
      <c r="N58" s="66">
        <v>-23177</v>
      </c>
      <c r="O58" s="42">
        <v>-17152.173604517971</v>
      </c>
      <c r="P58" s="42">
        <v>-40329.173604517971</v>
      </c>
      <c r="Q58" s="42">
        <v>0</v>
      </c>
      <c r="R58" s="44">
        <v>-40329.173604517971</v>
      </c>
      <c r="S58" s="45">
        <v>2694</v>
      </c>
      <c r="T58" s="66">
        <v>5514</v>
      </c>
      <c r="U58" s="42">
        <v>9006</v>
      </c>
      <c r="V58" s="42">
        <v>8737</v>
      </c>
      <c r="W58" s="42">
        <v>15478.205914033046</v>
      </c>
      <c r="X58" s="44">
        <v>38735.205914033046</v>
      </c>
      <c r="Y58" s="66">
        <v>78204</v>
      </c>
      <c r="Z58" s="42">
        <v>7013</v>
      </c>
      <c r="AA58" s="42">
        <v>17807</v>
      </c>
      <c r="AB58" s="42">
        <v>51607.192235762559</v>
      </c>
      <c r="AC58" s="43">
        <v>154631.19223576254</v>
      </c>
      <c r="AD58" s="66">
        <v>-52823.378018416886</v>
      </c>
      <c r="AE58" s="42">
        <v>-37269.951290308876</v>
      </c>
      <c r="AF58" s="42">
        <v>-27498.357998675929</v>
      </c>
      <c r="AG58" s="42">
        <v>1695.7009856721729</v>
      </c>
      <c r="AH58" s="42">
        <v>0</v>
      </c>
      <c r="AI58" s="44">
        <v>0</v>
      </c>
    </row>
    <row r="59" spans="1:35" s="4" customFormat="1">
      <c r="A59" s="46" t="s">
        <v>84</v>
      </c>
      <c r="B59" s="56" t="s">
        <v>1229</v>
      </c>
      <c r="C59" s="102">
        <v>114597.88</v>
      </c>
      <c r="D59" s="57">
        <v>3.6539999999999999E-5</v>
      </c>
      <c r="E59" s="57">
        <v>3.7910000000000001E-5</v>
      </c>
      <c r="F59" s="65">
        <v>0</v>
      </c>
      <c r="G59" s="42">
        <v>1719</v>
      </c>
      <c r="H59" s="43">
        <v>1719</v>
      </c>
      <c r="I59" s="66">
        <v>-6321</v>
      </c>
      <c r="J59" s="42">
        <v>8546</v>
      </c>
      <c r="K59" s="42">
        <v>-18821</v>
      </c>
      <c r="L59" s="42">
        <v>-15207</v>
      </c>
      <c r="M59" s="44">
        <v>4031</v>
      </c>
      <c r="N59" s="66">
        <v>-14739</v>
      </c>
      <c r="O59" s="42">
        <v>-2269.5199998070661</v>
      </c>
      <c r="P59" s="42">
        <v>-17008.519999807068</v>
      </c>
      <c r="Q59" s="42">
        <v>0</v>
      </c>
      <c r="R59" s="44">
        <v>-17008.519999807068</v>
      </c>
      <c r="S59" s="45">
        <v>1713</v>
      </c>
      <c r="T59" s="66">
        <v>3507</v>
      </c>
      <c r="U59" s="42">
        <v>5727</v>
      </c>
      <c r="V59" s="42">
        <v>5556</v>
      </c>
      <c r="W59" s="42">
        <v>188.4833585666654</v>
      </c>
      <c r="X59" s="44">
        <v>14978.483358566666</v>
      </c>
      <c r="Y59" s="66">
        <v>49731</v>
      </c>
      <c r="Z59" s="42">
        <v>4460</v>
      </c>
      <c r="AA59" s="42">
        <v>11324</v>
      </c>
      <c r="AB59" s="42">
        <v>4429.9546453885068</v>
      </c>
      <c r="AC59" s="43">
        <v>69944.954645388512</v>
      </c>
      <c r="AD59" s="66">
        <v>-22019.985662698855</v>
      </c>
      <c r="AE59" s="42">
        <v>-17347.882385022833</v>
      </c>
      <c r="AF59" s="42">
        <v>-14688.805990017545</v>
      </c>
      <c r="AG59" s="42">
        <v>-909.79724908260891</v>
      </c>
      <c r="AH59" s="42">
        <v>0</v>
      </c>
      <c r="AI59" s="44">
        <v>0</v>
      </c>
    </row>
    <row r="60" spans="1:35" s="4" customFormat="1">
      <c r="A60" s="46" t="s">
        <v>85</v>
      </c>
      <c r="B60" s="56" t="s">
        <v>1230</v>
      </c>
      <c r="C60" s="102">
        <v>767467.88</v>
      </c>
      <c r="D60" s="57">
        <v>2.4469999999999998E-4</v>
      </c>
      <c r="E60" s="57">
        <v>2.1044999999999999E-4</v>
      </c>
      <c r="F60" s="65">
        <v>0</v>
      </c>
      <c r="G60" s="42">
        <v>11512</v>
      </c>
      <c r="H60" s="43">
        <v>11512</v>
      </c>
      <c r="I60" s="66">
        <v>-42328</v>
      </c>
      <c r="J60" s="42">
        <v>57233</v>
      </c>
      <c r="K60" s="42">
        <v>-126039</v>
      </c>
      <c r="L60" s="42">
        <v>-101837</v>
      </c>
      <c r="M60" s="44">
        <v>26995</v>
      </c>
      <c r="N60" s="66">
        <v>-98701</v>
      </c>
      <c r="O60" s="42">
        <v>26262.230195196276</v>
      </c>
      <c r="P60" s="42">
        <v>-72438.769804803727</v>
      </c>
      <c r="Q60" s="42">
        <v>0</v>
      </c>
      <c r="R60" s="44">
        <v>-72438.769804803727</v>
      </c>
      <c r="S60" s="45">
        <v>11474</v>
      </c>
      <c r="T60" s="66">
        <v>23483</v>
      </c>
      <c r="U60" s="42">
        <v>38354</v>
      </c>
      <c r="V60" s="42">
        <v>37208</v>
      </c>
      <c r="W60" s="42">
        <v>110579.50798374615</v>
      </c>
      <c r="X60" s="44">
        <v>209624.50798374615</v>
      </c>
      <c r="Y60" s="66">
        <v>333040</v>
      </c>
      <c r="Z60" s="42">
        <v>29867</v>
      </c>
      <c r="AA60" s="42">
        <v>75835</v>
      </c>
      <c r="AB60" s="42">
        <v>2997.5421832553066</v>
      </c>
      <c r="AC60" s="43">
        <v>441739.54218325531</v>
      </c>
      <c r="AD60" s="66">
        <v>-98155.152670205018</v>
      </c>
      <c r="AE60" s="42">
        <v>-70424.044965675013</v>
      </c>
      <c r="AF60" s="42">
        <v>-66931.48186405086</v>
      </c>
      <c r="AG60" s="42">
        <v>3395.6453004217055</v>
      </c>
      <c r="AH60" s="42">
        <v>0</v>
      </c>
      <c r="AI60" s="44">
        <v>0</v>
      </c>
    </row>
    <row r="61" spans="1:35" s="4" customFormat="1">
      <c r="A61" s="46" t="s">
        <v>86</v>
      </c>
      <c r="B61" s="56" t="s">
        <v>1231</v>
      </c>
      <c r="C61" s="102">
        <v>609735.80000000005</v>
      </c>
      <c r="D61" s="57">
        <v>1.9441E-4</v>
      </c>
      <c r="E61" s="57">
        <v>2.0273000000000001E-4</v>
      </c>
      <c r="F61" s="65">
        <v>0</v>
      </c>
      <c r="G61" s="42">
        <v>9146</v>
      </c>
      <c r="H61" s="43">
        <v>9146</v>
      </c>
      <c r="I61" s="66">
        <v>-33629</v>
      </c>
      <c r="J61" s="42">
        <v>45470</v>
      </c>
      <c r="K61" s="42">
        <v>-100136</v>
      </c>
      <c r="L61" s="42">
        <v>-80907</v>
      </c>
      <c r="M61" s="44">
        <v>21447</v>
      </c>
      <c r="N61" s="66">
        <v>-78416</v>
      </c>
      <c r="O61" s="42">
        <v>-11682.982165361858</v>
      </c>
      <c r="P61" s="42">
        <v>-90098.982165361856</v>
      </c>
      <c r="Q61" s="42">
        <v>0</v>
      </c>
      <c r="R61" s="44">
        <v>-90098.982165361856</v>
      </c>
      <c r="S61" s="45">
        <v>9116</v>
      </c>
      <c r="T61" s="66">
        <v>18657</v>
      </c>
      <c r="U61" s="42">
        <v>30472</v>
      </c>
      <c r="V61" s="42">
        <v>29561</v>
      </c>
      <c r="W61" s="42">
        <v>378.33234706593282</v>
      </c>
      <c r="X61" s="44">
        <v>79068.332347065938</v>
      </c>
      <c r="Y61" s="66">
        <v>264595</v>
      </c>
      <c r="Z61" s="42">
        <v>23729</v>
      </c>
      <c r="AA61" s="42">
        <v>60249</v>
      </c>
      <c r="AB61" s="42">
        <v>37357.392959444966</v>
      </c>
      <c r="AC61" s="43">
        <v>385930.39295944496</v>
      </c>
      <c r="AD61" s="66">
        <v>-124231.52373562322</v>
      </c>
      <c r="AE61" s="42">
        <v>-96892.416788089962</v>
      </c>
      <c r="AF61" s="42">
        <v>-80669.343601610206</v>
      </c>
      <c r="AG61" s="42">
        <v>-5068.776487055593</v>
      </c>
      <c r="AH61" s="42">
        <v>0</v>
      </c>
      <c r="AI61" s="44">
        <v>0</v>
      </c>
    </row>
    <row r="62" spans="1:35" s="4" customFormat="1">
      <c r="A62" s="46" t="s">
        <v>87</v>
      </c>
      <c r="B62" s="56" t="s">
        <v>1232</v>
      </c>
      <c r="C62" s="102">
        <v>30160</v>
      </c>
      <c r="D62" s="57">
        <v>9.6199999999999994E-6</v>
      </c>
      <c r="E62" s="57">
        <v>9.8099999999999992E-6</v>
      </c>
      <c r="F62" s="65">
        <v>0</v>
      </c>
      <c r="G62" s="42">
        <v>453</v>
      </c>
      <c r="H62" s="43">
        <v>453</v>
      </c>
      <c r="I62" s="66">
        <v>-1664</v>
      </c>
      <c r="J62" s="42">
        <v>2250</v>
      </c>
      <c r="K62" s="42">
        <v>-4955</v>
      </c>
      <c r="L62" s="42">
        <v>-4004</v>
      </c>
      <c r="M62" s="44">
        <v>1061</v>
      </c>
      <c r="N62" s="66">
        <v>-3880</v>
      </c>
      <c r="O62" s="42">
        <v>-499.21566411257294</v>
      </c>
      <c r="P62" s="42">
        <v>-4379.215664112573</v>
      </c>
      <c r="Q62" s="42">
        <v>0</v>
      </c>
      <c r="R62" s="44">
        <v>-4379.215664112573</v>
      </c>
      <c r="S62" s="45">
        <v>451</v>
      </c>
      <c r="T62" s="66">
        <v>923</v>
      </c>
      <c r="U62" s="42">
        <v>1508</v>
      </c>
      <c r="V62" s="42">
        <v>1463</v>
      </c>
      <c r="W62" s="42">
        <v>20.174656554258355</v>
      </c>
      <c r="X62" s="44">
        <v>3914.1746565542585</v>
      </c>
      <c r="Y62" s="66">
        <v>13093</v>
      </c>
      <c r="Z62" s="42">
        <v>1174</v>
      </c>
      <c r="AA62" s="42">
        <v>2981</v>
      </c>
      <c r="AB62" s="42">
        <v>1229.2916942537261</v>
      </c>
      <c r="AC62" s="43">
        <v>18477.291694253727</v>
      </c>
      <c r="AD62" s="66">
        <v>-5915.3128654718621</v>
      </c>
      <c r="AE62" s="42">
        <v>-4628.545649417144</v>
      </c>
      <c r="AF62" s="42">
        <v>-3818.0574952078528</v>
      </c>
      <c r="AG62" s="42">
        <v>-201.20102760261045</v>
      </c>
      <c r="AH62" s="42">
        <v>0</v>
      </c>
      <c r="AI62" s="44">
        <v>0</v>
      </c>
    </row>
    <row r="63" spans="1:35" s="4" customFormat="1">
      <c r="A63" s="46" t="s">
        <v>88</v>
      </c>
      <c r="B63" s="56" t="s">
        <v>1233</v>
      </c>
      <c r="C63" s="102">
        <v>0</v>
      </c>
      <c r="D63" s="57">
        <v>0</v>
      </c>
      <c r="E63" s="57">
        <v>8.1999999999999998E-7</v>
      </c>
      <c r="F63" s="65">
        <v>0</v>
      </c>
      <c r="G63" s="42">
        <v>0</v>
      </c>
      <c r="H63" s="43">
        <v>0</v>
      </c>
      <c r="I63" s="66">
        <v>0</v>
      </c>
      <c r="J63" s="42">
        <v>0</v>
      </c>
      <c r="K63" s="42">
        <v>0</v>
      </c>
      <c r="L63" s="42">
        <v>0</v>
      </c>
      <c r="M63" s="44">
        <v>0</v>
      </c>
      <c r="N63" s="66">
        <v>0</v>
      </c>
      <c r="O63" s="42">
        <v>-641.57012860416819</v>
      </c>
      <c r="P63" s="42">
        <v>-641.57012860416819</v>
      </c>
      <c r="Q63" s="42">
        <v>0</v>
      </c>
      <c r="R63" s="44">
        <v>-641.57012860416819</v>
      </c>
      <c r="S63" s="45">
        <v>0</v>
      </c>
      <c r="T63" s="66">
        <v>0</v>
      </c>
      <c r="U63" s="42">
        <v>0</v>
      </c>
      <c r="V63" s="42">
        <v>0</v>
      </c>
      <c r="W63" s="42">
        <v>18.392493312803175</v>
      </c>
      <c r="X63" s="44">
        <v>18.392493312803175</v>
      </c>
      <c r="Y63" s="66">
        <v>0</v>
      </c>
      <c r="Z63" s="42">
        <v>0</v>
      </c>
      <c r="AA63" s="42">
        <v>0</v>
      </c>
      <c r="AB63" s="42">
        <v>2172.2041951799538</v>
      </c>
      <c r="AC63" s="43">
        <v>2172.2041951799538</v>
      </c>
      <c r="AD63" s="66">
        <v>-679.55491775205326</v>
      </c>
      <c r="AE63" s="42">
        <v>-690.78408852883979</v>
      </c>
      <c r="AF63" s="42">
        <v>-604.23733794973555</v>
      </c>
      <c r="AG63" s="42">
        <v>-179.23535763652163</v>
      </c>
      <c r="AH63" s="42">
        <v>0</v>
      </c>
      <c r="AI63" s="44">
        <v>0</v>
      </c>
    </row>
    <row r="64" spans="1:35" s="4" customFormat="1">
      <c r="A64" s="46" t="s">
        <v>89</v>
      </c>
      <c r="B64" s="56" t="s">
        <v>1234</v>
      </c>
      <c r="C64" s="102">
        <v>1131451.3400000001</v>
      </c>
      <c r="D64" s="57">
        <v>3.6075000000000001E-4</v>
      </c>
      <c r="E64" s="57">
        <v>3.456E-4</v>
      </c>
      <c r="F64" s="65">
        <v>0</v>
      </c>
      <c r="G64" s="42">
        <v>16971</v>
      </c>
      <c r="H64" s="43">
        <v>16971</v>
      </c>
      <c r="I64" s="66">
        <v>-62403</v>
      </c>
      <c r="J64" s="42">
        <v>84375</v>
      </c>
      <c r="K64" s="42">
        <v>-185814</v>
      </c>
      <c r="L64" s="42">
        <v>-150133</v>
      </c>
      <c r="M64" s="44">
        <v>39797</v>
      </c>
      <c r="N64" s="66">
        <v>-145510</v>
      </c>
      <c r="O64" s="42">
        <v>4351.1216692583585</v>
      </c>
      <c r="P64" s="42">
        <v>-141158.87833074163</v>
      </c>
      <c r="Q64" s="42">
        <v>0</v>
      </c>
      <c r="R64" s="44">
        <v>-141158.87833074163</v>
      </c>
      <c r="S64" s="45">
        <v>16916</v>
      </c>
      <c r="T64" s="66">
        <v>34620</v>
      </c>
      <c r="U64" s="42">
        <v>56544</v>
      </c>
      <c r="V64" s="42">
        <v>54853</v>
      </c>
      <c r="W64" s="42">
        <v>23875.217948467627</v>
      </c>
      <c r="X64" s="44">
        <v>169892.21794846762</v>
      </c>
      <c r="Y64" s="66">
        <v>490985</v>
      </c>
      <c r="Z64" s="42">
        <v>44032</v>
      </c>
      <c r="AA64" s="42">
        <v>111800</v>
      </c>
      <c r="AB64" s="42">
        <v>16044.965337191576</v>
      </c>
      <c r="AC64" s="43">
        <v>662861.96533719159</v>
      </c>
      <c r="AD64" s="66">
        <v>-200918.06004425668</v>
      </c>
      <c r="AE64" s="42">
        <v>-153000.51390773419</v>
      </c>
      <c r="AF64" s="42">
        <v>-136330.34564400697</v>
      </c>
      <c r="AG64" s="42">
        <v>-2720.8277927261433</v>
      </c>
      <c r="AH64" s="42">
        <v>0</v>
      </c>
      <c r="AI64" s="44">
        <v>0</v>
      </c>
    </row>
    <row r="65" spans="1:35" s="4" customFormat="1">
      <c r="A65" s="46" t="s">
        <v>90</v>
      </c>
      <c r="B65" s="56" t="s">
        <v>1235</v>
      </c>
      <c r="C65" s="102">
        <v>389949.83</v>
      </c>
      <c r="D65" s="57">
        <v>1.2433E-4</v>
      </c>
      <c r="E65" s="57">
        <v>1.2658999999999999E-4</v>
      </c>
      <c r="F65" s="65">
        <v>0</v>
      </c>
      <c r="G65" s="42">
        <v>5849</v>
      </c>
      <c r="H65" s="43">
        <v>5849</v>
      </c>
      <c r="I65" s="66">
        <v>-21507</v>
      </c>
      <c r="J65" s="42">
        <v>29079</v>
      </c>
      <c r="K65" s="42">
        <v>-64039</v>
      </c>
      <c r="L65" s="42">
        <v>-51742</v>
      </c>
      <c r="M65" s="44">
        <v>13716</v>
      </c>
      <c r="N65" s="66">
        <v>-50149</v>
      </c>
      <c r="O65" s="42">
        <v>-2858.3250419130154</v>
      </c>
      <c r="P65" s="42">
        <v>-53007.325041913013</v>
      </c>
      <c r="Q65" s="42">
        <v>0</v>
      </c>
      <c r="R65" s="44">
        <v>-53007.325041913013</v>
      </c>
      <c r="S65" s="45">
        <v>5830</v>
      </c>
      <c r="T65" s="66">
        <v>11932</v>
      </c>
      <c r="U65" s="42">
        <v>19488</v>
      </c>
      <c r="V65" s="42">
        <v>18905</v>
      </c>
      <c r="W65" s="42">
        <v>134.21776407157867</v>
      </c>
      <c r="X65" s="44">
        <v>50459.217764071582</v>
      </c>
      <c r="Y65" s="66">
        <v>169215</v>
      </c>
      <c r="Z65" s="42">
        <v>15175</v>
      </c>
      <c r="AA65" s="42">
        <v>38531</v>
      </c>
      <c r="AB65" s="42">
        <v>10278.053131895633</v>
      </c>
      <c r="AC65" s="43">
        <v>233199.05313189563</v>
      </c>
      <c r="AD65" s="66">
        <v>-74104.274602190155</v>
      </c>
      <c r="AE65" s="42">
        <v>-57593.238633960056</v>
      </c>
      <c r="AF65" s="42">
        <v>-48470.838360985144</v>
      </c>
      <c r="AG65" s="42">
        <v>-2571.4837706886942</v>
      </c>
      <c r="AH65" s="42">
        <v>0</v>
      </c>
      <c r="AI65" s="44">
        <v>0</v>
      </c>
    </row>
    <row r="66" spans="1:35" s="4" customFormat="1">
      <c r="A66" s="46" t="s">
        <v>91</v>
      </c>
      <c r="B66" s="56" t="s">
        <v>1236</v>
      </c>
      <c r="C66" s="102">
        <v>974956.16</v>
      </c>
      <c r="D66" s="57">
        <v>3.1085999999999999E-4</v>
      </c>
      <c r="E66" s="57">
        <v>3.5263999999999998E-4</v>
      </c>
      <c r="F66" s="65">
        <v>0</v>
      </c>
      <c r="G66" s="42">
        <v>14624</v>
      </c>
      <c r="H66" s="43">
        <v>14624</v>
      </c>
      <c r="I66" s="66">
        <v>-53773</v>
      </c>
      <c r="J66" s="42">
        <v>72707</v>
      </c>
      <c r="K66" s="42">
        <v>-160117</v>
      </c>
      <c r="L66" s="42">
        <v>-129370</v>
      </c>
      <c r="M66" s="44">
        <v>34293</v>
      </c>
      <c r="N66" s="66">
        <v>-125387</v>
      </c>
      <c r="O66" s="42">
        <v>-11705.135924149745</v>
      </c>
      <c r="P66" s="42">
        <v>-137092.13592414974</v>
      </c>
      <c r="Q66" s="42">
        <v>0</v>
      </c>
      <c r="R66" s="44">
        <v>-137092.13592414974</v>
      </c>
      <c r="S66" s="45">
        <v>14576</v>
      </c>
      <c r="T66" s="66">
        <v>29832</v>
      </c>
      <c r="U66" s="42">
        <v>48724</v>
      </c>
      <c r="V66" s="42">
        <v>47268</v>
      </c>
      <c r="W66" s="42">
        <v>15337.705895587913</v>
      </c>
      <c r="X66" s="44">
        <v>141161.70589558792</v>
      </c>
      <c r="Y66" s="66">
        <v>423084</v>
      </c>
      <c r="Z66" s="42">
        <v>37942</v>
      </c>
      <c r="AA66" s="42">
        <v>96338</v>
      </c>
      <c r="AB66" s="42">
        <v>69471.198101302987</v>
      </c>
      <c r="AC66" s="43">
        <v>626835.19810130296</v>
      </c>
      <c r="AD66" s="66">
        <v>-188227.20374535519</v>
      </c>
      <c r="AE66" s="42">
        <v>-152243.59754601432</v>
      </c>
      <c r="AF66" s="42">
        <v>-130874.13134534558</v>
      </c>
      <c r="AG66" s="42">
        <v>-14328.559568999994</v>
      </c>
      <c r="AH66" s="42">
        <v>0</v>
      </c>
      <c r="AI66" s="44">
        <v>0</v>
      </c>
    </row>
    <row r="67" spans="1:35" s="4" customFormat="1">
      <c r="A67" s="46" t="s">
        <v>92</v>
      </c>
      <c r="B67" s="56" t="s">
        <v>1237</v>
      </c>
      <c r="C67" s="102">
        <v>239239.43</v>
      </c>
      <c r="D67" s="57">
        <v>7.6279999999999995E-5</v>
      </c>
      <c r="E67" s="57">
        <v>8.0229999999999996E-5</v>
      </c>
      <c r="F67" s="65">
        <v>0</v>
      </c>
      <c r="G67" s="42">
        <v>3589</v>
      </c>
      <c r="H67" s="43">
        <v>3589</v>
      </c>
      <c r="I67" s="66">
        <v>-13195</v>
      </c>
      <c r="J67" s="42">
        <v>17841</v>
      </c>
      <c r="K67" s="42">
        <v>-39290</v>
      </c>
      <c r="L67" s="42">
        <v>-31745</v>
      </c>
      <c r="M67" s="44">
        <v>8415</v>
      </c>
      <c r="N67" s="66">
        <v>-30768</v>
      </c>
      <c r="O67" s="42">
        <v>14958.619622550244</v>
      </c>
      <c r="P67" s="42">
        <v>-15809.380377449756</v>
      </c>
      <c r="Q67" s="42">
        <v>0</v>
      </c>
      <c r="R67" s="44">
        <v>-15809.380377449756</v>
      </c>
      <c r="S67" s="45">
        <v>3577</v>
      </c>
      <c r="T67" s="66">
        <v>7320</v>
      </c>
      <c r="U67" s="42">
        <v>11956</v>
      </c>
      <c r="V67" s="42">
        <v>11599</v>
      </c>
      <c r="W67" s="42">
        <v>16337.30046777506</v>
      </c>
      <c r="X67" s="44">
        <v>47212.300467775058</v>
      </c>
      <c r="Y67" s="66">
        <v>103818</v>
      </c>
      <c r="Z67" s="42">
        <v>9310</v>
      </c>
      <c r="AA67" s="42">
        <v>23640</v>
      </c>
      <c r="AB67" s="42">
        <v>6507.527687451271</v>
      </c>
      <c r="AC67" s="43">
        <v>143275.52768745128</v>
      </c>
      <c r="AD67" s="66">
        <v>-33941.083809052601</v>
      </c>
      <c r="AE67" s="42">
        <v>-31929.097462545844</v>
      </c>
      <c r="AF67" s="42">
        <v>-28054.796107859507</v>
      </c>
      <c r="AG67" s="42">
        <v>-2138.2498402182605</v>
      </c>
      <c r="AH67" s="42">
        <v>0</v>
      </c>
      <c r="AI67" s="44">
        <v>0</v>
      </c>
    </row>
    <row r="68" spans="1:35" s="4" customFormat="1">
      <c r="A68" s="46" t="s">
        <v>93</v>
      </c>
      <c r="B68" s="56" t="s">
        <v>1238</v>
      </c>
      <c r="C68" s="102">
        <v>1947090.37</v>
      </c>
      <c r="D68" s="57">
        <v>6.2082000000000001E-4</v>
      </c>
      <c r="E68" s="57">
        <v>6.7750000000000004E-4</v>
      </c>
      <c r="F68" s="65">
        <v>0</v>
      </c>
      <c r="G68" s="42">
        <v>29206</v>
      </c>
      <c r="H68" s="43">
        <v>29206</v>
      </c>
      <c r="I68" s="66">
        <v>-107390</v>
      </c>
      <c r="J68" s="42">
        <v>145203</v>
      </c>
      <c r="K68" s="42">
        <v>-319770</v>
      </c>
      <c r="L68" s="42">
        <v>-258366</v>
      </c>
      <c r="M68" s="44">
        <v>68488</v>
      </c>
      <c r="N68" s="66">
        <v>-250411</v>
      </c>
      <c r="O68" s="42">
        <v>-19763.712016288369</v>
      </c>
      <c r="P68" s="42">
        <v>-270174.71201628837</v>
      </c>
      <c r="Q68" s="42">
        <v>0</v>
      </c>
      <c r="R68" s="44">
        <v>-270174.71201628837</v>
      </c>
      <c r="S68" s="45">
        <v>29110</v>
      </c>
      <c r="T68" s="66">
        <v>59578</v>
      </c>
      <c r="U68" s="42">
        <v>97308</v>
      </c>
      <c r="V68" s="42">
        <v>94398</v>
      </c>
      <c r="W68" s="42">
        <v>17213.803303117245</v>
      </c>
      <c r="X68" s="44">
        <v>268497.80330311722</v>
      </c>
      <c r="Y68" s="66">
        <v>844944</v>
      </c>
      <c r="Z68" s="42">
        <v>75775</v>
      </c>
      <c r="AA68" s="42">
        <v>192397</v>
      </c>
      <c r="AB68" s="42">
        <v>139194.19388888651</v>
      </c>
      <c r="AC68" s="43">
        <v>1252310.1938888866</v>
      </c>
      <c r="AD68" s="66">
        <v>-380121.31803696003</v>
      </c>
      <c r="AE68" s="42">
        <v>-305106.89048352581</v>
      </c>
      <c r="AF68" s="42">
        <v>-275817.72043308173</v>
      </c>
      <c r="AG68" s="42">
        <v>-22766.461632201739</v>
      </c>
      <c r="AH68" s="42">
        <v>0</v>
      </c>
      <c r="AI68" s="44">
        <v>0</v>
      </c>
    </row>
    <row r="69" spans="1:35" s="4" customFormat="1">
      <c r="A69" s="46" t="s">
        <v>94</v>
      </c>
      <c r="B69" s="56" t="s">
        <v>1239</v>
      </c>
      <c r="C69" s="102">
        <v>384923.87</v>
      </c>
      <c r="D69" s="57">
        <v>1.2273000000000001E-4</v>
      </c>
      <c r="E69" s="57">
        <v>1.284E-4</v>
      </c>
      <c r="F69" s="65">
        <v>0</v>
      </c>
      <c r="G69" s="42">
        <v>5774</v>
      </c>
      <c r="H69" s="43">
        <v>5774</v>
      </c>
      <c r="I69" s="66">
        <v>-21230</v>
      </c>
      <c r="J69" s="42">
        <v>28705</v>
      </c>
      <c r="K69" s="42">
        <v>-63215</v>
      </c>
      <c r="L69" s="42">
        <v>-51076</v>
      </c>
      <c r="M69" s="44">
        <v>13539</v>
      </c>
      <c r="N69" s="66">
        <v>-49504</v>
      </c>
      <c r="O69" s="42">
        <v>-4062.5291874558725</v>
      </c>
      <c r="P69" s="42">
        <v>-53566.529187455875</v>
      </c>
      <c r="Q69" s="42">
        <v>0</v>
      </c>
      <c r="R69" s="44">
        <v>-53566.529187455875</v>
      </c>
      <c r="S69" s="45">
        <v>5755</v>
      </c>
      <c r="T69" s="66">
        <v>11778</v>
      </c>
      <c r="U69" s="42">
        <v>19237</v>
      </c>
      <c r="V69" s="42">
        <v>18662</v>
      </c>
      <c r="W69" s="42">
        <v>7973.3152259853732</v>
      </c>
      <c r="X69" s="44">
        <v>57650.315225985374</v>
      </c>
      <c r="Y69" s="66">
        <v>167037</v>
      </c>
      <c r="Z69" s="42">
        <v>14980</v>
      </c>
      <c r="AA69" s="42">
        <v>38035</v>
      </c>
      <c r="AB69" s="42">
        <v>25493.104922182898</v>
      </c>
      <c r="AC69" s="43">
        <v>245545.10492218289</v>
      </c>
      <c r="AD69" s="66">
        <v>-75372.708498181571</v>
      </c>
      <c r="AE69" s="42">
        <v>-56566.744098399606</v>
      </c>
      <c r="AF69" s="42">
        <v>-52664.648704039835</v>
      </c>
      <c r="AG69" s="42">
        <v>-3290.6883955765188</v>
      </c>
      <c r="AH69" s="42">
        <v>0</v>
      </c>
      <c r="AI69" s="44">
        <v>0</v>
      </c>
    </row>
    <row r="70" spans="1:35" s="4" customFormat="1">
      <c r="A70" s="46" t="s">
        <v>95</v>
      </c>
      <c r="B70" s="56" t="s">
        <v>1240</v>
      </c>
      <c r="C70" s="102">
        <v>49500</v>
      </c>
      <c r="D70" s="57">
        <v>1.5780000000000001E-5</v>
      </c>
      <c r="E70" s="57">
        <v>1.7050000000000001E-5</v>
      </c>
      <c r="F70" s="65">
        <v>0</v>
      </c>
      <c r="G70" s="42">
        <v>742</v>
      </c>
      <c r="H70" s="43">
        <v>742</v>
      </c>
      <c r="I70" s="66">
        <v>-2730</v>
      </c>
      <c r="J70" s="42">
        <v>3691</v>
      </c>
      <c r="K70" s="42">
        <v>-8128</v>
      </c>
      <c r="L70" s="42">
        <v>-6567</v>
      </c>
      <c r="M70" s="44">
        <v>1741</v>
      </c>
      <c r="N70" s="66">
        <v>-6365</v>
      </c>
      <c r="O70" s="42">
        <v>-601.61886604346</v>
      </c>
      <c r="P70" s="42">
        <v>-6966.61886604346</v>
      </c>
      <c r="Q70" s="42">
        <v>0</v>
      </c>
      <c r="R70" s="44">
        <v>-6966.61886604346</v>
      </c>
      <c r="S70" s="45">
        <v>740</v>
      </c>
      <c r="T70" s="66">
        <v>1514</v>
      </c>
      <c r="U70" s="42">
        <v>2473</v>
      </c>
      <c r="V70" s="42">
        <v>2399</v>
      </c>
      <c r="W70" s="42">
        <v>1103.7576750859807</v>
      </c>
      <c r="X70" s="44">
        <v>7489.7576750859807</v>
      </c>
      <c r="Y70" s="66">
        <v>21477</v>
      </c>
      <c r="Z70" s="42">
        <v>1926</v>
      </c>
      <c r="AA70" s="42">
        <v>4890</v>
      </c>
      <c r="AB70" s="42">
        <v>2579.4681284839994</v>
      </c>
      <c r="AC70" s="43">
        <v>30872.468128484001</v>
      </c>
      <c r="AD70" s="66">
        <v>-9396.1435812872496</v>
      </c>
      <c r="AE70" s="42">
        <v>-7279.7035081949034</v>
      </c>
      <c r="AF70" s="42">
        <v>-6165.3430203654325</v>
      </c>
      <c r="AG70" s="42">
        <v>-541.52034355043452</v>
      </c>
      <c r="AH70" s="42">
        <v>0</v>
      </c>
      <c r="AI70" s="44">
        <v>0</v>
      </c>
    </row>
    <row r="71" spans="1:35" s="4" customFormat="1">
      <c r="A71" s="46" t="s">
        <v>96</v>
      </c>
      <c r="B71" s="56" t="s">
        <v>1241</v>
      </c>
      <c r="C71" s="102">
        <v>622642.36</v>
      </c>
      <c r="D71" s="57">
        <v>1.9851999999999999E-4</v>
      </c>
      <c r="E71" s="57">
        <v>1.8185E-4</v>
      </c>
      <c r="F71" s="65">
        <v>0</v>
      </c>
      <c r="G71" s="42">
        <v>9339</v>
      </c>
      <c r="H71" s="43">
        <v>9339</v>
      </c>
      <c r="I71" s="66">
        <v>-34340</v>
      </c>
      <c r="J71" s="42">
        <v>46432</v>
      </c>
      <c r="K71" s="42">
        <v>-102253</v>
      </c>
      <c r="L71" s="42">
        <v>-82618</v>
      </c>
      <c r="M71" s="44">
        <v>21900</v>
      </c>
      <c r="N71" s="66">
        <v>-80074</v>
      </c>
      <c r="O71" s="42">
        <v>26693.792713540075</v>
      </c>
      <c r="P71" s="42">
        <v>-53380.207286459925</v>
      </c>
      <c r="Q71" s="42">
        <v>0</v>
      </c>
      <c r="R71" s="44">
        <v>-53380.207286459925</v>
      </c>
      <c r="S71" s="45">
        <v>9309</v>
      </c>
      <c r="T71" s="66">
        <v>19051</v>
      </c>
      <c r="U71" s="42">
        <v>31116</v>
      </c>
      <c r="V71" s="42">
        <v>30186</v>
      </c>
      <c r="W71" s="42">
        <v>46129.790570900834</v>
      </c>
      <c r="X71" s="44">
        <v>126482.79057090083</v>
      </c>
      <c r="Y71" s="66">
        <v>270188</v>
      </c>
      <c r="Z71" s="42">
        <v>24231</v>
      </c>
      <c r="AA71" s="42">
        <v>61523</v>
      </c>
      <c r="AB71" s="42">
        <v>249.32677606277474</v>
      </c>
      <c r="AC71" s="43">
        <v>356191.32677606278</v>
      </c>
      <c r="AD71" s="66">
        <v>-90180.347622584799</v>
      </c>
      <c r="AE71" s="42">
        <v>-71794.159136796894</v>
      </c>
      <c r="AF71" s="42">
        <v>-68059.076229921979</v>
      </c>
      <c r="AG71" s="42">
        <v>325.04678414173486</v>
      </c>
      <c r="AH71" s="42">
        <v>0</v>
      </c>
      <c r="AI71" s="44">
        <v>0</v>
      </c>
    </row>
    <row r="72" spans="1:35" s="4" customFormat="1">
      <c r="A72" s="46" t="s">
        <v>97</v>
      </c>
      <c r="B72" s="56" t="s">
        <v>1242</v>
      </c>
      <c r="C72" s="102">
        <v>711130.89</v>
      </c>
      <c r="D72" s="57">
        <v>2.2673999999999999E-4</v>
      </c>
      <c r="E72" s="57">
        <v>2.1243999999999999E-4</v>
      </c>
      <c r="F72" s="65">
        <v>0</v>
      </c>
      <c r="G72" s="42">
        <v>10667</v>
      </c>
      <c r="H72" s="43">
        <v>10667</v>
      </c>
      <c r="I72" s="66">
        <v>-39222</v>
      </c>
      <c r="J72" s="42">
        <v>53032</v>
      </c>
      <c r="K72" s="42">
        <v>-116788</v>
      </c>
      <c r="L72" s="42">
        <v>-94362</v>
      </c>
      <c r="M72" s="44">
        <v>25013</v>
      </c>
      <c r="N72" s="66">
        <v>-91457</v>
      </c>
      <c r="O72" s="42">
        <v>16165.471117536934</v>
      </c>
      <c r="P72" s="42">
        <v>-75291.52888246307</v>
      </c>
      <c r="Q72" s="42">
        <v>0</v>
      </c>
      <c r="R72" s="44">
        <v>-75291.52888246307</v>
      </c>
      <c r="S72" s="45">
        <v>10632</v>
      </c>
      <c r="T72" s="66">
        <v>21760</v>
      </c>
      <c r="U72" s="42">
        <v>35539</v>
      </c>
      <c r="V72" s="42">
        <v>34477</v>
      </c>
      <c r="W72" s="42">
        <v>29254.875962086655</v>
      </c>
      <c r="X72" s="44">
        <v>121030.87596208666</v>
      </c>
      <c r="Y72" s="66">
        <v>308596</v>
      </c>
      <c r="Z72" s="42">
        <v>27675</v>
      </c>
      <c r="AA72" s="42">
        <v>70269</v>
      </c>
      <c r="AB72" s="42">
        <v>3101.7803265578254</v>
      </c>
      <c r="AC72" s="43">
        <v>409641.78032655781</v>
      </c>
      <c r="AD72" s="66">
        <v>-116917.59321393805</v>
      </c>
      <c r="AE72" s="42">
        <v>-91917.415276553467</v>
      </c>
      <c r="AF72" s="42">
        <v>-79111.626539442252</v>
      </c>
      <c r="AG72" s="42">
        <v>-664.26933453739366</v>
      </c>
      <c r="AH72" s="42">
        <v>0</v>
      </c>
      <c r="AI72" s="44">
        <v>0</v>
      </c>
    </row>
    <row r="73" spans="1:35" s="4" customFormat="1">
      <c r="A73" s="46" t="s">
        <v>98</v>
      </c>
      <c r="B73" s="56" t="s">
        <v>1243</v>
      </c>
      <c r="C73" s="102">
        <v>2461504.63</v>
      </c>
      <c r="D73" s="57">
        <v>7.8483000000000003E-4</v>
      </c>
      <c r="E73" s="57">
        <v>8.4654999999999995E-4</v>
      </c>
      <c r="F73" s="65">
        <v>0</v>
      </c>
      <c r="G73" s="42">
        <v>36922</v>
      </c>
      <c r="H73" s="43">
        <v>36922</v>
      </c>
      <c r="I73" s="66">
        <v>-135760</v>
      </c>
      <c r="J73" s="42">
        <v>183563</v>
      </c>
      <c r="K73" s="42">
        <v>-404247</v>
      </c>
      <c r="L73" s="42">
        <v>-326622</v>
      </c>
      <c r="M73" s="44">
        <v>86581</v>
      </c>
      <c r="N73" s="66">
        <v>-316565</v>
      </c>
      <c r="O73" s="42">
        <v>-94361.689759343557</v>
      </c>
      <c r="P73" s="42">
        <v>-410926.68975934357</v>
      </c>
      <c r="Q73" s="42">
        <v>0</v>
      </c>
      <c r="R73" s="44">
        <v>-410926.68975934357</v>
      </c>
      <c r="S73" s="45">
        <v>36801</v>
      </c>
      <c r="T73" s="66">
        <v>75318</v>
      </c>
      <c r="U73" s="42">
        <v>123015</v>
      </c>
      <c r="V73" s="42">
        <v>119337</v>
      </c>
      <c r="W73" s="42">
        <v>616.76075047004679</v>
      </c>
      <c r="X73" s="44">
        <v>318286.76075047004</v>
      </c>
      <c r="Y73" s="66">
        <v>1068164</v>
      </c>
      <c r="Z73" s="42">
        <v>95793</v>
      </c>
      <c r="AA73" s="42">
        <v>243226</v>
      </c>
      <c r="AB73" s="42">
        <v>249839.21486951425</v>
      </c>
      <c r="AC73" s="43">
        <v>1657022.2148695143</v>
      </c>
      <c r="AD73" s="66">
        <v>-522664.47393735254</v>
      </c>
      <c r="AE73" s="42">
        <v>-420127.42861706286</v>
      </c>
      <c r="AF73" s="42">
        <v>-369334.49387946527</v>
      </c>
      <c r="AG73" s="42">
        <v>-26609.057685163454</v>
      </c>
      <c r="AH73" s="42">
        <v>0</v>
      </c>
      <c r="AI73" s="44">
        <v>0</v>
      </c>
    </row>
    <row r="74" spans="1:35" s="4" customFormat="1">
      <c r="A74" s="46" t="s">
        <v>99</v>
      </c>
      <c r="B74" s="56" t="s">
        <v>1244</v>
      </c>
      <c r="C74" s="102">
        <v>1288289.3600000001</v>
      </c>
      <c r="D74" s="57">
        <v>4.1075999999999998E-4</v>
      </c>
      <c r="E74" s="57">
        <v>3.882E-4</v>
      </c>
      <c r="F74" s="65">
        <v>0</v>
      </c>
      <c r="G74" s="42">
        <v>19324</v>
      </c>
      <c r="H74" s="43">
        <v>19324</v>
      </c>
      <c r="I74" s="66">
        <v>-71053</v>
      </c>
      <c r="J74" s="42">
        <v>96072</v>
      </c>
      <c r="K74" s="42">
        <v>-211573</v>
      </c>
      <c r="L74" s="42">
        <v>-170946</v>
      </c>
      <c r="M74" s="44">
        <v>45314</v>
      </c>
      <c r="N74" s="66">
        <v>-165682</v>
      </c>
      <c r="O74" s="42">
        <v>19259.628311031927</v>
      </c>
      <c r="P74" s="42">
        <v>-146422.37168896807</v>
      </c>
      <c r="Q74" s="42">
        <v>0</v>
      </c>
      <c r="R74" s="44">
        <v>-146422.37168896807</v>
      </c>
      <c r="S74" s="45">
        <v>19261</v>
      </c>
      <c r="T74" s="66">
        <v>39420</v>
      </c>
      <c r="U74" s="42">
        <v>64383</v>
      </c>
      <c r="V74" s="42">
        <v>62458</v>
      </c>
      <c r="W74" s="42">
        <v>162399.09934318703</v>
      </c>
      <c r="X74" s="44">
        <v>328660.09934318706</v>
      </c>
      <c r="Y74" s="66">
        <v>559050</v>
      </c>
      <c r="Z74" s="42">
        <v>50136</v>
      </c>
      <c r="AA74" s="42">
        <v>127298</v>
      </c>
      <c r="AB74" s="42">
        <v>26665.474686570411</v>
      </c>
      <c r="AC74" s="43">
        <v>763149.47468657047</v>
      </c>
      <c r="AD74" s="66">
        <v>-192671.78612984088</v>
      </c>
      <c r="AE74" s="42">
        <v>-118924.31951844519</v>
      </c>
      <c r="AF74" s="42">
        <v>-120957.99421553557</v>
      </c>
      <c r="AG74" s="42">
        <v>-1935.2754795617466</v>
      </c>
      <c r="AH74" s="42">
        <v>0</v>
      </c>
      <c r="AI74" s="44">
        <v>0</v>
      </c>
    </row>
    <row r="75" spans="1:35" s="4" customFormat="1">
      <c r="A75" s="46" t="s">
        <v>100</v>
      </c>
      <c r="B75" s="56" t="s">
        <v>1245</v>
      </c>
      <c r="C75" s="102">
        <v>171056</v>
      </c>
      <c r="D75" s="57">
        <v>5.4540000000000003E-5</v>
      </c>
      <c r="E75" s="57">
        <v>6.601E-5</v>
      </c>
      <c r="F75" s="65">
        <v>0</v>
      </c>
      <c r="G75" s="42">
        <v>2566</v>
      </c>
      <c r="H75" s="43">
        <v>2566</v>
      </c>
      <c r="I75" s="66">
        <v>-9434</v>
      </c>
      <c r="J75" s="42">
        <v>12756</v>
      </c>
      <c r="K75" s="42">
        <v>-28092</v>
      </c>
      <c r="L75" s="42">
        <v>-22698</v>
      </c>
      <c r="M75" s="44">
        <v>6017</v>
      </c>
      <c r="N75" s="66">
        <v>-21999</v>
      </c>
      <c r="O75" s="42">
        <v>-23376.699391403377</v>
      </c>
      <c r="P75" s="42">
        <v>-45375.699391403381</v>
      </c>
      <c r="Q75" s="42">
        <v>0</v>
      </c>
      <c r="R75" s="44">
        <v>-45375.699391403381</v>
      </c>
      <c r="S75" s="45">
        <v>2557</v>
      </c>
      <c r="T75" s="66">
        <v>5234</v>
      </c>
      <c r="U75" s="42">
        <v>8549</v>
      </c>
      <c r="V75" s="42">
        <v>8293</v>
      </c>
      <c r="W75" s="42">
        <v>0</v>
      </c>
      <c r="X75" s="44">
        <v>22076</v>
      </c>
      <c r="Y75" s="66">
        <v>74230</v>
      </c>
      <c r="Z75" s="42">
        <v>6657</v>
      </c>
      <c r="AA75" s="42">
        <v>16902</v>
      </c>
      <c r="AB75" s="42">
        <v>29288.249422460682</v>
      </c>
      <c r="AC75" s="43">
        <v>127077.24942246068</v>
      </c>
      <c r="AD75" s="66">
        <v>-42242.362365421854</v>
      </c>
      <c r="AE75" s="42">
        <v>-33252.134179336805</v>
      </c>
      <c r="AF75" s="42">
        <v>-26088.512645480288</v>
      </c>
      <c r="AG75" s="42">
        <v>-3418.2402322217363</v>
      </c>
      <c r="AH75" s="42">
        <v>0</v>
      </c>
      <c r="AI75" s="44">
        <v>0</v>
      </c>
    </row>
    <row r="76" spans="1:35" s="4" customFormat="1">
      <c r="A76" s="46" t="s">
        <v>101</v>
      </c>
      <c r="B76" s="56" t="s">
        <v>1246</v>
      </c>
      <c r="C76" s="102">
        <v>85076.73</v>
      </c>
      <c r="D76" s="57">
        <v>2.7129999999999999E-5</v>
      </c>
      <c r="E76" s="57">
        <v>3.9669999999999998E-5</v>
      </c>
      <c r="F76" s="65">
        <v>0</v>
      </c>
      <c r="G76" s="42">
        <v>1276</v>
      </c>
      <c r="H76" s="43">
        <v>1276</v>
      </c>
      <c r="I76" s="66">
        <v>-4693</v>
      </c>
      <c r="J76" s="42">
        <v>6345</v>
      </c>
      <c r="K76" s="42">
        <v>-13974</v>
      </c>
      <c r="L76" s="42">
        <v>-11291</v>
      </c>
      <c r="M76" s="44">
        <v>2993</v>
      </c>
      <c r="N76" s="66">
        <v>-10943</v>
      </c>
      <c r="O76" s="42">
        <v>-5577.5826614681428</v>
      </c>
      <c r="P76" s="42">
        <v>-16520.582661468143</v>
      </c>
      <c r="Q76" s="42">
        <v>0</v>
      </c>
      <c r="R76" s="44">
        <v>-16520.582661468143</v>
      </c>
      <c r="S76" s="45">
        <v>1272</v>
      </c>
      <c r="T76" s="66">
        <v>2604</v>
      </c>
      <c r="U76" s="42">
        <v>4252</v>
      </c>
      <c r="V76" s="42">
        <v>4125</v>
      </c>
      <c r="W76" s="42">
        <v>1461.8870643498381</v>
      </c>
      <c r="X76" s="44">
        <v>12442.887064349838</v>
      </c>
      <c r="Y76" s="66">
        <v>36924</v>
      </c>
      <c r="Z76" s="42">
        <v>3311</v>
      </c>
      <c r="AA76" s="42">
        <v>8408</v>
      </c>
      <c r="AB76" s="42">
        <v>22724.919656753835</v>
      </c>
      <c r="AC76" s="43">
        <v>71367.919656753831</v>
      </c>
      <c r="AD76" s="66">
        <v>-22614.247328104721</v>
      </c>
      <c r="AE76" s="42">
        <v>-17058.388728941627</v>
      </c>
      <c r="AF76" s="42">
        <v>-16058.472779983738</v>
      </c>
      <c r="AG76" s="42">
        <v>-3193.9237553739113</v>
      </c>
      <c r="AH76" s="42">
        <v>0</v>
      </c>
      <c r="AI76" s="44">
        <v>0</v>
      </c>
    </row>
    <row r="77" spans="1:35" s="4" customFormat="1">
      <c r="A77" s="46" t="s">
        <v>102</v>
      </c>
      <c r="B77" s="56" t="s">
        <v>1247</v>
      </c>
      <c r="C77" s="102">
        <v>968209.72</v>
      </c>
      <c r="D77" s="57">
        <v>3.0871000000000002E-4</v>
      </c>
      <c r="E77" s="57">
        <v>2.9147999999999999E-4</v>
      </c>
      <c r="F77" s="65">
        <v>0</v>
      </c>
      <c r="G77" s="42">
        <v>14523</v>
      </c>
      <c r="H77" s="43">
        <v>14523</v>
      </c>
      <c r="I77" s="66">
        <v>-53401</v>
      </c>
      <c r="J77" s="42">
        <v>72204</v>
      </c>
      <c r="K77" s="42">
        <v>-159009</v>
      </c>
      <c r="L77" s="42">
        <v>-128476</v>
      </c>
      <c r="M77" s="44">
        <v>34056</v>
      </c>
      <c r="N77" s="66">
        <v>-124520</v>
      </c>
      <c r="O77" s="42">
        <v>33701.065816260598</v>
      </c>
      <c r="P77" s="42">
        <v>-90818.934183739402</v>
      </c>
      <c r="Q77" s="42">
        <v>0</v>
      </c>
      <c r="R77" s="44">
        <v>-90818.934183739402</v>
      </c>
      <c r="S77" s="45">
        <v>14475</v>
      </c>
      <c r="T77" s="66">
        <v>29626</v>
      </c>
      <c r="U77" s="42">
        <v>48387</v>
      </c>
      <c r="V77" s="42">
        <v>46941</v>
      </c>
      <c r="W77" s="42">
        <v>69299.054356168315</v>
      </c>
      <c r="X77" s="44">
        <v>194253.05435616832</v>
      </c>
      <c r="Y77" s="66">
        <v>420158</v>
      </c>
      <c r="Z77" s="42">
        <v>37680</v>
      </c>
      <c r="AA77" s="42">
        <v>95672</v>
      </c>
      <c r="AB77" s="42">
        <v>985.84165310124229</v>
      </c>
      <c r="AC77" s="43">
        <v>554495.84165310126</v>
      </c>
      <c r="AD77" s="66">
        <v>-141613.90664613614</v>
      </c>
      <c r="AE77" s="42">
        <v>-113638.6908152898</v>
      </c>
      <c r="AF77" s="42">
        <v>-103595.88206731656</v>
      </c>
      <c r="AG77" s="42">
        <v>-1394.3077681904315</v>
      </c>
      <c r="AH77" s="42">
        <v>0</v>
      </c>
      <c r="AI77" s="44">
        <v>0</v>
      </c>
    </row>
    <row r="78" spans="1:35" s="4" customFormat="1">
      <c r="A78" s="46" t="s">
        <v>103</v>
      </c>
      <c r="B78" s="56" t="s">
        <v>1248</v>
      </c>
      <c r="C78" s="102">
        <v>625419.87</v>
      </c>
      <c r="D78" s="57">
        <v>1.9940999999999999E-4</v>
      </c>
      <c r="E78" s="57">
        <v>2.1110000000000001E-4</v>
      </c>
      <c r="F78" s="65">
        <v>0</v>
      </c>
      <c r="G78" s="42">
        <v>9381</v>
      </c>
      <c r="H78" s="43">
        <v>9381</v>
      </c>
      <c r="I78" s="66">
        <v>-34494</v>
      </c>
      <c r="J78" s="42">
        <v>46640</v>
      </c>
      <c r="K78" s="42">
        <v>-102711</v>
      </c>
      <c r="L78" s="42">
        <v>-82988</v>
      </c>
      <c r="M78" s="44">
        <v>21999</v>
      </c>
      <c r="N78" s="66">
        <v>-80433</v>
      </c>
      <c r="O78" s="42">
        <v>3947.7951812395345</v>
      </c>
      <c r="P78" s="42">
        <v>-76485.204818760467</v>
      </c>
      <c r="Q78" s="42">
        <v>0</v>
      </c>
      <c r="R78" s="44">
        <v>-76485.204818760467</v>
      </c>
      <c r="S78" s="45">
        <v>9350</v>
      </c>
      <c r="T78" s="66">
        <v>19137</v>
      </c>
      <c r="U78" s="42">
        <v>31256</v>
      </c>
      <c r="V78" s="42">
        <v>30321</v>
      </c>
      <c r="W78" s="42">
        <v>11665.54698055989</v>
      </c>
      <c r="X78" s="44">
        <v>92379.546980559884</v>
      </c>
      <c r="Y78" s="66">
        <v>271400</v>
      </c>
      <c r="Z78" s="42">
        <v>24339</v>
      </c>
      <c r="AA78" s="42">
        <v>61799</v>
      </c>
      <c r="AB78" s="42">
        <v>26085.710175899643</v>
      </c>
      <c r="AC78" s="43">
        <v>383623.71017589967</v>
      </c>
      <c r="AD78" s="66">
        <v>-109679.1269197717</v>
      </c>
      <c r="AE78" s="42">
        <v>-95124.009288798567</v>
      </c>
      <c r="AF78" s="42">
        <v>-80551.992894899042</v>
      </c>
      <c r="AG78" s="42">
        <v>-5889.0340918704951</v>
      </c>
      <c r="AH78" s="42">
        <v>0</v>
      </c>
      <c r="AI78" s="44">
        <v>0</v>
      </c>
    </row>
    <row r="79" spans="1:35" s="4" customFormat="1">
      <c r="A79" s="46" t="s">
        <v>104</v>
      </c>
      <c r="B79" s="56" t="s">
        <v>1249</v>
      </c>
      <c r="C79" s="102">
        <v>107613.52</v>
      </c>
      <c r="D79" s="57">
        <v>3.4310000000000002E-5</v>
      </c>
      <c r="E79" s="57">
        <v>3.4029999999999998E-5</v>
      </c>
      <c r="F79" s="65">
        <v>0</v>
      </c>
      <c r="G79" s="42">
        <v>1614</v>
      </c>
      <c r="H79" s="43">
        <v>1614</v>
      </c>
      <c r="I79" s="66">
        <v>-5935</v>
      </c>
      <c r="J79" s="42">
        <v>8025</v>
      </c>
      <c r="K79" s="42">
        <v>-17672</v>
      </c>
      <c r="L79" s="42">
        <v>-14279</v>
      </c>
      <c r="M79" s="44">
        <v>3785</v>
      </c>
      <c r="N79" s="66">
        <v>-13839</v>
      </c>
      <c r="O79" s="42">
        <v>-145.38271862383331</v>
      </c>
      <c r="P79" s="42">
        <v>-13984.382718623834</v>
      </c>
      <c r="Q79" s="42">
        <v>0</v>
      </c>
      <c r="R79" s="44">
        <v>-13984.382718623834</v>
      </c>
      <c r="S79" s="45">
        <v>1609</v>
      </c>
      <c r="T79" s="66">
        <v>3293</v>
      </c>
      <c r="U79" s="42">
        <v>5378</v>
      </c>
      <c r="V79" s="42">
        <v>5217</v>
      </c>
      <c r="W79" s="42">
        <v>785.74393301486555</v>
      </c>
      <c r="X79" s="44">
        <v>14673.743933014866</v>
      </c>
      <c r="Y79" s="66">
        <v>46696</v>
      </c>
      <c r="Z79" s="42">
        <v>4188</v>
      </c>
      <c r="AA79" s="42">
        <v>10633</v>
      </c>
      <c r="AB79" s="42">
        <v>1346.9317742656581</v>
      </c>
      <c r="AC79" s="43">
        <v>62863.931774265657</v>
      </c>
      <c r="AD79" s="66">
        <v>-19129.505191256216</v>
      </c>
      <c r="AE79" s="42">
        <v>-15373.900293794086</v>
      </c>
      <c r="AF79" s="42">
        <v>-13175.580061214407</v>
      </c>
      <c r="AG79" s="42">
        <v>-511.20229498608614</v>
      </c>
      <c r="AH79" s="42">
        <v>0</v>
      </c>
      <c r="AI79" s="44">
        <v>0</v>
      </c>
    </row>
    <row r="80" spans="1:35" s="4" customFormat="1">
      <c r="A80" s="46" t="s">
        <v>105</v>
      </c>
      <c r="B80" s="56" t="s">
        <v>1250</v>
      </c>
      <c r="C80" s="102">
        <v>103041.87</v>
      </c>
      <c r="D80" s="57">
        <v>3.2849999999999999E-5</v>
      </c>
      <c r="E80" s="57">
        <v>3.1940000000000003E-5</v>
      </c>
      <c r="F80" s="65">
        <v>0</v>
      </c>
      <c r="G80" s="42">
        <v>1545</v>
      </c>
      <c r="H80" s="43">
        <v>1545</v>
      </c>
      <c r="I80" s="66">
        <v>-5682</v>
      </c>
      <c r="J80" s="42">
        <v>7683</v>
      </c>
      <c r="K80" s="42">
        <v>-16920</v>
      </c>
      <c r="L80" s="42">
        <v>-13671</v>
      </c>
      <c r="M80" s="44">
        <v>3624</v>
      </c>
      <c r="N80" s="66">
        <v>-13250</v>
      </c>
      <c r="O80" s="42">
        <v>332.11997137950266</v>
      </c>
      <c r="P80" s="42">
        <v>-12917.880028620497</v>
      </c>
      <c r="Q80" s="42">
        <v>0</v>
      </c>
      <c r="R80" s="44">
        <v>-12917.880028620497</v>
      </c>
      <c r="S80" s="45">
        <v>1540</v>
      </c>
      <c r="T80" s="66">
        <v>3153</v>
      </c>
      <c r="U80" s="42">
        <v>5149</v>
      </c>
      <c r="V80" s="42">
        <v>4995</v>
      </c>
      <c r="W80" s="42">
        <v>3371.1978276928912</v>
      </c>
      <c r="X80" s="44">
        <v>16668.197827692893</v>
      </c>
      <c r="Y80" s="66">
        <v>44709</v>
      </c>
      <c r="Z80" s="42">
        <v>4010</v>
      </c>
      <c r="AA80" s="42">
        <v>10180</v>
      </c>
      <c r="AB80" s="42">
        <v>542.87275017793445</v>
      </c>
      <c r="AC80" s="43">
        <v>59441.872750177936</v>
      </c>
      <c r="AD80" s="66">
        <v>-17804.838543996884</v>
      </c>
      <c r="AE80" s="42">
        <v>-13122.591346260029</v>
      </c>
      <c r="AF80" s="42">
        <v>-11497.638434072478</v>
      </c>
      <c r="AG80" s="42">
        <v>-348.60659815565299</v>
      </c>
      <c r="AH80" s="42">
        <v>0</v>
      </c>
      <c r="AI80" s="44">
        <v>0</v>
      </c>
    </row>
    <row r="81" spans="1:35" s="4" customFormat="1">
      <c r="A81" s="46" t="s">
        <v>2321</v>
      </c>
      <c r="B81" s="56" t="s">
        <v>2322</v>
      </c>
      <c r="C81" s="102">
        <v>335826.27</v>
      </c>
      <c r="D81" s="57">
        <v>1.0708E-4</v>
      </c>
      <c r="E81" s="57">
        <v>0</v>
      </c>
      <c r="F81" s="65">
        <v>0</v>
      </c>
      <c r="G81" s="42">
        <v>5037</v>
      </c>
      <c r="H81" s="43">
        <v>5037</v>
      </c>
      <c r="I81" s="66">
        <v>-18523</v>
      </c>
      <c r="J81" s="42">
        <v>25045</v>
      </c>
      <c r="K81" s="42">
        <v>-55154</v>
      </c>
      <c r="L81" s="42">
        <v>-44563</v>
      </c>
      <c r="M81" s="44">
        <v>11813</v>
      </c>
      <c r="N81" s="66">
        <v>-43191</v>
      </c>
      <c r="O81" s="42">
        <v>38772.966452886947</v>
      </c>
      <c r="P81" s="42">
        <v>-4418.0335471130529</v>
      </c>
      <c r="Q81" s="42">
        <v>0</v>
      </c>
      <c r="R81" s="44">
        <v>-4418.0335471130529</v>
      </c>
      <c r="S81" s="45">
        <v>5021</v>
      </c>
      <c r="T81" s="66">
        <v>10276</v>
      </c>
      <c r="U81" s="42">
        <v>16784</v>
      </c>
      <c r="V81" s="42">
        <v>16282</v>
      </c>
      <c r="W81" s="42">
        <v>139582.679230393</v>
      </c>
      <c r="X81" s="44">
        <v>182924.679230393</v>
      </c>
      <c r="Y81" s="66">
        <v>145737</v>
      </c>
      <c r="Z81" s="42">
        <v>13070</v>
      </c>
      <c r="AA81" s="42">
        <v>33185</v>
      </c>
      <c r="AB81" s="42">
        <v>0</v>
      </c>
      <c r="AC81" s="43">
        <v>191992</v>
      </c>
      <c r="AD81" s="66">
        <v>-21184.033547113053</v>
      </c>
      <c r="AE81" s="42">
        <v>-7579.0335471130529</v>
      </c>
      <c r="AF81" s="42">
        <v>-1920.0335471130529</v>
      </c>
      <c r="AG81" s="42">
        <v>21615.779871732153</v>
      </c>
      <c r="AH81" s="42">
        <v>0</v>
      </c>
      <c r="AI81" s="44">
        <v>0</v>
      </c>
    </row>
    <row r="82" spans="1:35" s="4" customFormat="1">
      <c r="A82" s="46" t="s">
        <v>106</v>
      </c>
      <c r="B82" s="56" t="s">
        <v>1251</v>
      </c>
      <c r="C82" s="102">
        <v>324532.19</v>
      </c>
      <c r="D82" s="57">
        <v>1.0347E-4</v>
      </c>
      <c r="E82" s="57">
        <v>9.412E-5</v>
      </c>
      <c r="F82" s="65">
        <v>0</v>
      </c>
      <c r="G82" s="42">
        <v>4868</v>
      </c>
      <c r="H82" s="43">
        <v>4868</v>
      </c>
      <c r="I82" s="66">
        <v>-17898</v>
      </c>
      <c r="J82" s="42">
        <v>24200</v>
      </c>
      <c r="K82" s="42">
        <v>-53295</v>
      </c>
      <c r="L82" s="42">
        <v>-43061</v>
      </c>
      <c r="M82" s="44">
        <v>11415</v>
      </c>
      <c r="N82" s="66">
        <v>-41735</v>
      </c>
      <c r="O82" s="42">
        <v>11721.748578973893</v>
      </c>
      <c r="P82" s="42">
        <v>-30013.251421026107</v>
      </c>
      <c r="Q82" s="42">
        <v>0</v>
      </c>
      <c r="R82" s="44">
        <v>-30013.251421026107</v>
      </c>
      <c r="S82" s="45">
        <v>4852</v>
      </c>
      <c r="T82" s="66">
        <v>9930</v>
      </c>
      <c r="U82" s="42">
        <v>16218</v>
      </c>
      <c r="V82" s="42">
        <v>15733</v>
      </c>
      <c r="W82" s="42">
        <v>51183.911593652672</v>
      </c>
      <c r="X82" s="44">
        <v>93064.91159365268</v>
      </c>
      <c r="Y82" s="66">
        <v>140824</v>
      </c>
      <c r="Z82" s="42">
        <v>12629</v>
      </c>
      <c r="AA82" s="42">
        <v>32066</v>
      </c>
      <c r="AB82" s="42">
        <v>13495.027073350817</v>
      </c>
      <c r="AC82" s="43">
        <v>199014.02707335082</v>
      </c>
      <c r="AD82" s="66">
        <v>-47600.717247891909</v>
      </c>
      <c r="AE82" s="42">
        <v>-24524.892458698945</v>
      </c>
      <c r="AF82" s="42">
        <v>-34138.375490360326</v>
      </c>
      <c r="AG82" s="42">
        <v>314.8697172530417</v>
      </c>
      <c r="AH82" s="42">
        <v>0</v>
      </c>
      <c r="AI82" s="44">
        <v>0</v>
      </c>
    </row>
    <row r="83" spans="1:35" s="4" customFormat="1">
      <c r="A83" s="46" t="s">
        <v>107</v>
      </c>
      <c r="B83" s="56" t="s">
        <v>1252</v>
      </c>
      <c r="C83" s="102">
        <v>34450</v>
      </c>
      <c r="D83" s="57">
        <v>1.098E-5</v>
      </c>
      <c r="E83" s="57">
        <v>5.8200000000000002E-6</v>
      </c>
      <c r="F83" s="65">
        <v>0</v>
      </c>
      <c r="G83" s="42">
        <v>517</v>
      </c>
      <c r="H83" s="43">
        <v>517</v>
      </c>
      <c r="I83" s="66">
        <v>-1899</v>
      </c>
      <c r="J83" s="42">
        <v>2568</v>
      </c>
      <c r="K83" s="42">
        <v>-5656</v>
      </c>
      <c r="L83" s="42">
        <v>-4570</v>
      </c>
      <c r="M83" s="44">
        <v>1211</v>
      </c>
      <c r="N83" s="66">
        <v>-4429</v>
      </c>
      <c r="O83" s="42">
        <v>-9345.4753777017304</v>
      </c>
      <c r="P83" s="42">
        <v>-13774.47537770173</v>
      </c>
      <c r="Q83" s="42">
        <v>0</v>
      </c>
      <c r="R83" s="44">
        <v>-13774.47537770173</v>
      </c>
      <c r="S83" s="45">
        <v>515</v>
      </c>
      <c r="T83" s="66">
        <v>1054</v>
      </c>
      <c r="U83" s="42">
        <v>1721</v>
      </c>
      <c r="V83" s="42">
        <v>1670</v>
      </c>
      <c r="W83" s="42">
        <v>8732.7011838471954</v>
      </c>
      <c r="X83" s="44">
        <v>13177.701183847195</v>
      </c>
      <c r="Y83" s="66">
        <v>14944</v>
      </c>
      <c r="Z83" s="42">
        <v>1340</v>
      </c>
      <c r="AA83" s="42">
        <v>3403</v>
      </c>
      <c r="AB83" s="42">
        <v>14908.24169560772</v>
      </c>
      <c r="AC83" s="43">
        <v>34595.241695607721</v>
      </c>
      <c r="AD83" s="66">
        <v>-13225.305261668476</v>
      </c>
      <c r="AE83" s="42">
        <v>-7399.2982695400951</v>
      </c>
      <c r="AF83" s="42">
        <v>-1738.3406382215148</v>
      </c>
      <c r="AG83" s="42">
        <v>945.4036576695612</v>
      </c>
      <c r="AH83" s="42">
        <v>0</v>
      </c>
      <c r="AI83" s="44">
        <v>0</v>
      </c>
    </row>
    <row r="84" spans="1:35" s="4" customFormat="1">
      <c r="A84" s="46" t="s">
        <v>108</v>
      </c>
      <c r="B84" s="56" t="s">
        <v>1253</v>
      </c>
      <c r="C84" s="102">
        <v>930164.01</v>
      </c>
      <c r="D84" s="57">
        <v>2.9658000000000001E-4</v>
      </c>
      <c r="E84" s="57">
        <v>3.3162000000000003E-4</v>
      </c>
      <c r="F84" s="65">
        <v>0</v>
      </c>
      <c r="G84" s="42">
        <v>13952</v>
      </c>
      <c r="H84" s="43">
        <v>13952</v>
      </c>
      <c r="I84" s="66">
        <v>-51302</v>
      </c>
      <c r="J84" s="42">
        <v>69367</v>
      </c>
      <c r="K84" s="42">
        <v>-152761</v>
      </c>
      <c r="L84" s="42">
        <v>-123427</v>
      </c>
      <c r="M84" s="44">
        <v>32718</v>
      </c>
      <c r="N84" s="66">
        <v>-119627</v>
      </c>
      <c r="O84" s="42">
        <v>-33279.70020021536</v>
      </c>
      <c r="P84" s="42">
        <v>-152906.70020021536</v>
      </c>
      <c r="Q84" s="42">
        <v>0</v>
      </c>
      <c r="R84" s="44">
        <v>-152906.70020021536</v>
      </c>
      <c r="S84" s="45">
        <v>13907</v>
      </c>
      <c r="T84" s="66">
        <v>28462</v>
      </c>
      <c r="U84" s="42">
        <v>46486</v>
      </c>
      <c r="V84" s="42">
        <v>45096</v>
      </c>
      <c r="W84" s="42">
        <v>3048.432121657584</v>
      </c>
      <c r="X84" s="44">
        <v>123092.43212165758</v>
      </c>
      <c r="Y84" s="66">
        <v>403649</v>
      </c>
      <c r="Z84" s="42">
        <v>36199</v>
      </c>
      <c r="AA84" s="42">
        <v>91913</v>
      </c>
      <c r="AB84" s="42">
        <v>100541.91395619685</v>
      </c>
      <c r="AC84" s="43">
        <v>632302.91395619686</v>
      </c>
      <c r="AD84" s="66">
        <v>-197078.16589328559</v>
      </c>
      <c r="AE84" s="42">
        <v>-158243.53168195498</v>
      </c>
      <c r="AF84" s="42">
        <v>-141271.31759945519</v>
      </c>
      <c r="AG84" s="42">
        <v>-12617.466659843536</v>
      </c>
      <c r="AH84" s="42">
        <v>0</v>
      </c>
      <c r="AI84" s="44">
        <v>0</v>
      </c>
    </row>
    <row r="85" spans="1:35" s="4" customFormat="1">
      <c r="A85" s="46" t="s">
        <v>109</v>
      </c>
      <c r="B85" s="56" t="s">
        <v>1254</v>
      </c>
      <c r="C85" s="102">
        <v>123780.28</v>
      </c>
      <c r="D85" s="57">
        <v>3.947E-5</v>
      </c>
      <c r="E85" s="57">
        <v>4.0389999999999998E-5</v>
      </c>
      <c r="F85" s="65">
        <v>0</v>
      </c>
      <c r="G85" s="42">
        <v>1857</v>
      </c>
      <c r="H85" s="43">
        <v>1857</v>
      </c>
      <c r="I85" s="66">
        <v>-6828</v>
      </c>
      <c r="J85" s="42">
        <v>9232</v>
      </c>
      <c r="K85" s="42">
        <v>-20330</v>
      </c>
      <c r="L85" s="42">
        <v>-16426</v>
      </c>
      <c r="M85" s="44">
        <v>4354</v>
      </c>
      <c r="N85" s="66">
        <v>-15920</v>
      </c>
      <c r="O85" s="42">
        <v>-474.78291039081762</v>
      </c>
      <c r="P85" s="42">
        <v>-16394.782910390819</v>
      </c>
      <c r="Q85" s="42">
        <v>0</v>
      </c>
      <c r="R85" s="44">
        <v>-16394.782910390819</v>
      </c>
      <c r="S85" s="45">
        <v>1851</v>
      </c>
      <c r="T85" s="66">
        <v>3788</v>
      </c>
      <c r="U85" s="42">
        <v>6187</v>
      </c>
      <c r="V85" s="42">
        <v>6002</v>
      </c>
      <c r="W85" s="42">
        <v>384.65516850263884</v>
      </c>
      <c r="X85" s="44">
        <v>16361.655168502639</v>
      </c>
      <c r="Y85" s="66">
        <v>53719</v>
      </c>
      <c r="Z85" s="42">
        <v>4818</v>
      </c>
      <c r="AA85" s="42">
        <v>12232</v>
      </c>
      <c r="AB85" s="42">
        <v>3528.7237051232264</v>
      </c>
      <c r="AC85" s="43">
        <v>74297.723705123222</v>
      </c>
      <c r="AD85" s="66">
        <v>-23095.503087794314</v>
      </c>
      <c r="AE85" s="42">
        <v>-18339.098445449566</v>
      </c>
      <c r="AF85" s="42">
        <v>-15641.175062867145</v>
      </c>
      <c r="AG85" s="42">
        <v>-860.29194050955732</v>
      </c>
      <c r="AH85" s="42">
        <v>0</v>
      </c>
      <c r="AI85" s="44">
        <v>0</v>
      </c>
    </row>
    <row r="86" spans="1:35" s="4" customFormat="1">
      <c r="A86" s="46" t="s">
        <v>110</v>
      </c>
      <c r="B86" s="56" t="s">
        <v>1255</v>
      </c>
      <c r="C86" s="102">
        <v>240147.24</v>
      </c>
      <c r="D86" s="57">
        <v>7.6569999999999994E-5</v>
      </c>
      <c r="E86" s="57">
        <v>7.8330000000000004E-5</v>
      </c>
      <c r="F86" s="65">
        <v>0</v>
      </c>
      <c r="G86" s="42">
        <v>3602</v>
      </c>
      <c r="H86" s="43">
        <v>3602</v>
      </c>
      <c r="I86" s="66">
        <v>-13245</v>
      </c>
      <c r="J86" s="42">
        <v>17909</v>
      </c>
      <c r="K86" s="42">
        <v>-39439</v>
      </c>
      <c r="L86" s="42">
        <v>-31866</v>
      </c>
      <c r="M86" s="44">
        <v>8447</v>
      </c>
      <c r="N86" s="66">
        <v>-30885</v>
      </c>
      <c r="O86" s="42">
        <v>-796.34600000136402</v>
      </c>
      <c r="P86" s="42">
        <v>-31681.346000001366</v>
      </c>
      <c r="Q86" s="42">
        <v>0</v>
      </c>
      <c r="R86" s="44">
        <v>-31681.346000001366</v>
      </c>
      <c r="S86" s="45">
        <v>3590</v>
      </c>
      <c r="T86" s="66">
        <v>7348</v>
      </c>
      <c r="U86" s="42">
        <v>12002</v>
      </c>
      <c r="V86" s="42">
        <v>11643</v>
      </c>
      <c r="W86" s="42">
        <v>3611.0385403608675</v>
      </c>
      <c r="X86" s="44">
        <v>34604.038540360867</v>
      </c>
      <c r="Y86" s="66">
        <v>104213</v>
      </c>
      <c r="Z86" s="42">
        <v>9346</v>
      </c>
      <c r="AA86" s="42">
        <v>23730</v>
      </c>
      <c r="AB86" s="42">
        <v>4074.044238540796</v>
      </c>
      <c r="AC86" s="43">
        <v>141363.04423854081</v>
      </c>
      <c r="AD86" s="66">
        <v>-43183.463171185394</v>
      </c>
      <c r="AE86" s="42">
        <v>-32491.54049399163</v>
      </c>
      <c r="AF86" s="42">
        <v>-29418.974219533335</v>
      </c>
      <c r="AG86" s="42">
        <v>-1665.0278134695673</v>
      </c>
      <c r="AH86" s="42">
        <v>0</v>
      </c>
      <c r="AI86" s="44">
        <v>0</v>
      </c>
    </row>
    <row r="87" spans="1:35" s="4" customFormat="1">
      <c r="A87" s="46" t="s">
        <v>111</v>
      </c>
      <c r="B87" s="56" t="s">
        <v>1256</v>
      </c>
      <c r="C87" s="102">
        <v>321080.83</v>
      </c>
      <c r="D87" s="57">
        <v>1.0237E-4</v>
      </c>
      <c r="E87" s="57">
        <v>1.8787E-4</v>
      </c>
      <c r="F87" s="65">
        <v>0</v>
      </c>
      <c r="G87" s="42">
        <v>4816</v>
      </c>
      <c r="H87" s="43">
        <v>4816</v>
      </c>
      <c r="I87" s="66">
        <v>-17708</v>
      </c>
      <c r="J87" s="42">
        <v>23943</v>
      </c>
      <c r="K87" s="42">
        <v>-52728</v>
      </c>
      <c r="L87" s="42">
        <v>-42603</v>
      </c>
      <c r="M87" s="44">
        <v>11293</v>
      </c>
      <c r="N87" s="66">
        <v>-41291</v>
      </c>
      <c r="O87" s="42">
        <v>-32050.7251201119</v>
      </c>
      <c r="P87" s="42">
        <v>-73341.725120111892</v>
      </c>
      <c r="Q87" s="42">
        <v>0</v>
      </c>
      <c r="R87" s="44">
        <v>-73341.725120111892</v>
      </c>
      <c r="S87" s="45">
        <v>4800</v>
      </c>
      <c r="T87" s="66">
        <v>9824</v>
      </c>
      <c r="U87" s="42">
        <v>16046</v>
      </c>
      <c r="V87" s="42">
        <v>15566</v>
      </c>
      <c r="W87" s="42">
        <v>90298.027898922446</v>
      </c>
      <c r="X87" s="44">
        <v>131734.02789892245</v>
      </c>
      <c r="Y87" s="66">
        <v>139327</v>
      </c>
      <c r="Z87" s="42">
        <v>12495</v>
      </c>
      <c r="AA87" s="42">
        <v>31725</v>
      </c>
      <c r="AB87" s="42">
        <v>135858.28383892754</v>
      </c>
      <c r="AC87" s="43">
        <v>319405.28383892751</v>
      </c>
      <c r="AD87" s="66">
        <v>-67717.511429779639</v>
      </c>
      <c r="AE87" s="42">
        <v>-37875.791020525881</v>
      </c>
      <c r="AF87" s="42">
        <v>-61678.960791070029</v>
      </c>
      <c r="AG87" s="42">
        <v>-20398.992698629496</v>
      </c>
      <c r="AH87" s="42">
        <v>0</v>
      </c>
      <c r="AI87" s="44">
        <v>0</v>
      </c>
    </row>
    <row r="88" spans="1:35" s="4" customFormat="1">
      <c r="A88" s="46" t="s">
        <v>112</v>
      </c>
      <c r="B88" s="56" t="s">
        <v>1257</v>
      </c>
      <c r="C88" s="102">
        <v>0</v>
      </c>
      <c r="D88" s="57">
        <v>0</v>
      </c>
      <c r="E88" s="57">
        <v>0</v>
      </c>
      <c r="F88" s="65">
        <v>0</v>
      </c>
      <c r="G88" s="42">
        <v>0</v>
      </c>
      <c r="H88" s="43">
        <v>0</v>
      </c>
      <c r="I88" s="66">
        <v>0</v>
      </c>
      <c r="J88" s="42">
        <v>0</v>
      </c>
      <c r="K88" s="42">
        <v>0</v>
      </c>
      <c r="L88" s="42">
        <v>0</v>
      </c>
      <c r="M88" s="44">
        <v>0</v>
      </c>
      <c r="N88" s="66">
        <v>0</v>
      </c>
      <c r="O88" s="42">
        <v>-6218.5420215513413</v>
      </c>
      <c r="P88" s="42">
        <v>-6218.5420215513413</v>
      </c>
      <c r="Q88" s="42">
        <v>0</v>
      </c>
      <c r="R88" s="44">
        <v>-6218.5420215513413</v>
      </c>
      <c r="S88" s="45">
        <v>0</v>
      </c>
      <c r="T88" s="66">
        <v>0</v>
      </c>
      <c r="U88" s="42">
        <v>0</v>
      </c>
      <c r="V88" s="42">
        <v>0</v>
      </c>
      <c r="W88" s="42">
        <v>131.42718448796717</v>
      </c>
      <c r="X88" s="44">
        <v>131.42718448796717</v>
      </c>
      <c r="Y88" s="66">
        <v>0</v>
      </c>
      <c r="Z88" s="42">
        <v>0</v>
      </c>
      <c r="AA88" s="42">
        <v>0</v>
      </c>
      <c r="AB88" s="42">
        <v>26552.039608289415</v>
      </c>
      <c r="AC88" s="43">
        <v>26552.039608289415</v>
      </c>
      <c r="AD88" s="66">
        <v>-9260.9195195505727</v>
      </c>
      <c r="AE88" s="42">
        <v>-9341.4521285634564</v>
      </c>
      <c r="AF88" s="42">
        <v>-7818.2407756874209</v>
      </c>
      <c r="AG88" s="42">
        <v>0</v>
      </c>
      <c r="AH88" s="42">
        <v>0</v>
      </c>
      <c r="AI88" s="44">
        <v>0</v>
      </c>
    </row>
    <row r="89" spans="1:35" s="4" customFormat="1">
      <c r="A89" s="46" t="s">
        <v>113</v>
      </c>
      <c r="B89" s="56" t="s">
        <v>1258</v>
      </c>
      <c r="C89" s="102">
        <v>403110.2</v>
      </c>
      <c r="D89" s="57">
        <v>1.2852999999999999E-4</v>
      </c>
      <c r="E89" s="57">
        <v>1.0376E-4</v>
      </c>
      <c r="F89" s="65">
        <v>0</v>
      </c>
      <c r="G89" s="42">
        <v>6047</v>
      </c>
      <c r="H89" s="43">
        <v>6047</v>
      </c>
      <c r="I89" s="66">
        <v>-22233</v>
      </c>
      <c r="J89" s="42">
        <v>30062</v>
      </c>
      <c r="K89" s="42">
        <v>-66203</v>
      </c>
      <c r="L89" s="42">
        <v>-53490</v>
      </c>
      <c r="M89" s="44">
        <v>14179</v>
      </c>
      <c r="N89" s="66">
        <v>-51843</v>
      </c>
      <c r="O89" s="42">
        <v>-7546.2891358615634</v>
      </c>
      <c r="P89" s="42">
        <v>-59389.28913586156</v>
      </c>
      <c r="Q89" s="42">
        <v>0</v>
      </c>
      <c r="R89" s="44">
        <v>-59389.28913586156</v>
      </c>
      <c r="S89" s="45">
        <v>6027</v>
      </c>
      <c r="T89" s="66">
        <v>12335</v>
      </c>
      <c r="U89" s="42">
        <v>20146</v>
      </c>
      <c r="V89" s="42">
        <v>19544</v>
      </c>
      <c r="W89" s="42">
        <v>57166.785682762318</v>
      </c>
      <c r="X89" s="44">
        <v>109191.78568276232</v>
      </c>
      <c r="Y89" s="66">
        <v>174931</v>
      </c>
      <c r="Z89" s="42">
        <v>15688</v>
      </c>
      <c r="AA89" s="42">
        <v>39833</v>
      </c>
      <c r="AB89" s="42">
        <v>6979.6077773816241</v>
      </c>
      <c r="AC89" s="43">
        <v>237431.60777738164</v>
      </c>
      <c r="AD89" s="66">
        <v>-55473.977402550066</v>
      </c>
      <c r="AE89" s="42">
        <v>-42107.98937708712</v>
      </c>
      <c r="AF89" s="42">
        <v>-33924.078255304732</v>
      </c>
      <c r="AG89" s="42">
        <v>3266.2229403226056</v>
      </c>
      <c r="AH89" s="42">
        <v>0</v>
      </c>
      <c r="AI89" s="44">
        <v>0</v>
      </c>
    </row>
    <row r="90" spans="1:35" s="4" customFormat="1">
      <c r="A90" s="46" t="s">
        <v>114</v>
      </c>
      <c r="B90" s="56" t="s">
        <v>1259</v>
      </c>
      <c r="C90" s="102">
        <v>245445.81</v>
      </c>
      <c r="D90" s="57">
        <v>7.8259999999999999E-5</v>
      </c>
      <c r="E90" s="57">
        <v>8.1550000000000004E-5</v>
      </c>
      <c r="F90" s="65">
        <v>0</v>
      </c>
      <c r="G90" s="42">
        <v>3682</v>
      </c>
      <c r="H90" s="43">
        <v>3682</v>
      </c>
      <c r="I90" s="66">
        <v>-13537</v>
      </c>
      <c r="J90" s="42">
        <v>18304</v>
      </c>
      <c r="K90" s="42">
        <v>-40310</v>
      </c>
      <c r="L90" s="42">
        <v>-32569</v>
      </c>
      <c r="M90" s="44">
        <v>8633</v>
      </c>
      <c r="N90" s="66">
        <v>-31567</v>
      </c>
      <c r="O90" s="42">
        <v>14110.231537421565</v>
      </c>
      <c r="P90" s="42">
        <v>-17456.768462578435</v>
      </c>
      <c r="Q90" s="42">
        <v>0</v>
      </c>
      <c r="R90" s="44">
        <v>-17456.768462578435</v>
      </c>
      <c r="S90" s="45">
        <v>3670</v>
      </c>
      <c r="T90" s="66">
        <v>7510</v>
      </c>
      <c r="U90" s="42">
        <v>12267</v>
      </c>
      <c r="V90" s="42">
        <v>11900</v>
      </c>
      <c r="W90" s="42">
        <v>20395.8419994834</v>
      </c>
      <c r="X90" s="44">
        <v>52072.841999483397</v>
      </c>
      <c r="Y90" s="66">
        <v>106513</v>
      </c>
      <c r="Z90" s="42">
        <v>9552</v>
      </c>
      <c r="AA90" s="42">
        <v>24253</v>
      </c>
      <c r="AB90" s="42">
        <v>4935.7565143356587</v>
      </c>
      <c r="AC90" s="43">
        <v>145253.75651433566</v>
      </c>
      <c r="AD90" s="66">
        <v>-31207.626298421568</v>
      </c>
      <c r="AE90" s="42">
        <v>-28985.781650122699</v>
      </c>
      <c r="AF90" s="42">
        <v>-30960.88048058538</v>
      </c>
      <c r="AG90" s="42">
        <v>-2026.6260857226239</v>
      </c>
      <c r="AH90" s="42">
        <v>0</v>
      </c>
      <c r="AI90" s="44">
        <v>0</v>
      </c>
    </row>
    <row r="91" spans="1:35" s="4" customFormat="1">
      <c r="A91" s="46" t="s">
        <v>115</v>
      </c>
      <c r="B91" s="56" t="s">
        <v>1260</v>
      </c>
      <c r="C91" s="102">
        <v>1047104.46</v>
      </c>
      <c r="D91" s="57">
        <v>3.3386000000000001E-4</v>
      </c>
      <c r="E91" s="57">
        <v>2.8117000000000002E-4</v>
      </c>
      <c r="F91" s="65">
        <v>0</v>
      </c>
      <c r="G91" s="42">
        <v>15706</v>
      </c>
      <c r="H91" s="43">
        <v>15706</v>
      </c>
      <c r="I91" s="66">
        <v>-57751</v>
      </c>
      <c r="J91" s="42">
        <v>78086</v>
      </c>
      <c r="K91" s="42">
        <v>-171963</v>
      </c>
      <c r="L91" s="42">
        <v>-138942</v>
      </c>
      <c r="M91" s="44">
        <v>36831</v>
      </c>
      <c r="N91" s="66">
        <v>-134664</v>
      </c>
      <c r="O91" s="42">
        <v>110515.21812677404</v>
      </c>
      <c r="P91" s="42">
        <v>-24148.781873225962</v>
      </c>
      <c r="Q91" s="42">
        <v>0</v>
      </c>
      <c r="R91" s="44">
        <v>-24148.781873225962</v>
      </c>
      <c r="S91" s="45">
        <v>15655</v>
      </c>
      <c r="T91" s="66">
        <v>32040</v>
      </c>
      <c r="U91" s="42">
        <v>52330</v>
      </c>
      <c r="V91" s="42">
        <v>50765</v>
      </c>
      <c r="W91" s="42">
        <v>198750.53556428652</v>
      </c>
      <c r="X91" s="44">
        <v>333885.53556428652</v>
      </c>
      <c r="Y91" s="66">
        <v>454388</v>
      </c>
      <c r="Z91" s="42">
        <v>40750</v>
      </c>
      <c r="AA91" s="42">
        <v>103466</v>
      </c>
      <c r="AB91" s="42">
        <v>3885.9490309624821</v>
      </c>
      <c r="AC91" s="43">
        <v>602489.94903096254</v>
      </c>
      <c r="AD91" s="66">
        <v>-118204.48107296038</v>
      </c>
      <c r="AE91" s="42">
        <v>-84626.277940018917</v>
      </c>
      <c r="AF91" s="42">
        <v>-71710.887593433159</v>
      </c>
      <c r="AG91" s="42">
        <v>5937.2331397363978</v>
      </c>
      <c r="AH91" s="42">
        <v>0</v>
      </c>
      <c r="AI91" s="44">
        <v>0</v>
      </c>
    </row>
    <row r="92" spans="1:35" s="4" customFormat="1">
      <c r="A92" s="46" t="s">
        <v>116</v>
      </c>
      <c r="B92" s="56" t="s">
        <v>1261</v>
      </c>
      <c r="C92" s="102">
        <v>9132781.1400000006</v>
      </c>
      <c r="D92" s="57">
        <v>2.9119200000000001E-3</v>
      </c>
      <c r="E92" s="57">
        <v>2.7669399999999999E-3</v>
      </c>
      <c r="F92" s="65">
        <v>0</v>
      </c>
      <c r="G92" s="42">
        <v>136989</v>
      </c>
      <c r="H92" s="43">
        <v>136989</v>
      </c>
      <c r="I92" s="66">
        <v>-503704</v>
      </c>
      <c r="J92" s="42">
        <v>681065</v>
      </c>
      <c r="K92" s="42">
        <v>-1499861</v>
      </c>
      <c r="L92" s="42">
        <v>-1211852</v>
      </c>
      <c r="M92" s="44">
        <v>321237</v>
      </c>
      <c r="N92" s="66">
        <v>-1174539</v>
      </c>
      <c r="O92" s="42">
        <v>-32036.104378434437</v>
      </c>
      <c r="P92" s="42">
        <v>-1206575.1043784344</v>
      </c>
      <c r="Q92" s="42">
        <v>0</v>
      </c>
      <c r="R92" s="44">
        <v>-1206575.1043784344</v>
      </c>
      <c r="S92" s="45">
        <v>136541</v>
      </c>
      <c r="T92" s="66">
        <v>279449</v>
      </c>
      <c r="U92" s="42">
        <v>456417</v>
      </c>
      <c r="V92" s="42">
        <v>442769</v>
      </c>
      <c r="W92" s="42">
        <v>223620.98206251979</v>
      </c>
      <c r="X92" s="44">
        <v>1402255.9820625198</v>
      </c>
      <c r="Y92" s="66">
        <v>3963161</v>
      </c>
      <c r="Z92" s="42">
        <v>355417</v>
      </c>
      <c r="AA92" s="42">
        <v>902429</v>
      </c>
      <c r="AB92" s="42">
        <v>180984.30400897836</v>
      </c>
      <c r="AC92" s="43">
        <v>5401991.3040089784</v>
      </c>
      <c r="AD92" s="66">
        <v>-1701096.7709246268</v>
      </c>
      <c r="AE92" s="42">
        <v>-1238332.0549081468</v>
      </c>
      <c r="AF92" s="42">
        <v>-1043321.6166428274</v>
      </c>
      <c r="AG92" s="42">
        <v>-16984.879470857813</v>
      </c>
      <c r="AH92" s="42">
        <v>0</v>
      </c>
      <c r="AI92" s="44">
        <v>0</v>
      </c>
    </row>
    <row r="93" spans="1:35" s="4" customFormat="1">
      <c r="A93" s="46" t="s">
        <v>117</v>
      </c>
      <c r="B93" s="56" t="s">
        <v>1262</v>
      </c>
      <c r="C93" s="102">
        <v>3529686.15</v>
      </c>
      <c r="D93" s="57">
        <v>1.1254100000000001E-3</v>
      </c>
      <c r="E93" s="57">
        <v>1.06131E-3</v>
      </c>
      <c r="F93" s="65">
        <v>0</v>
      </c>
      <c r="G93" s="42">
        <v>52944</v>
      </c>
      <c r="H93" s="43">
        <v>52944</v>
      </c>
      <c r="I93" s="66">
        <v>-194674</v>
      </c>
      <c r="J93" s="42">
        <v>263221</v>
      </c>
      <c r="K93" s="42">
        <v>-579672</v>
      </c>
      <c r="L93" s="42">
        <v>-468361</v>
      </c>
      <c r="M93" s="44">
        <v>124153</v>
      </c>
      <c r="N93" s="66">
        <v>-453940</v>
      </c>
      <c r="O93" s="42">
        <v>119463.91017110451</v>
      </c>
      <c r="P93" s="42">
        <v>-334476.08982889552</v>
      </c>
      <c r="Q93" s="42">
        <v>0</v>
      </c>
      <c r="R93" s="44">
        <v>-334476.08982889552</v>
      </c>
      <c r="S93" s="45">
        <v>52771</v>
      </c>
      <c r="T93" s="66">
        <v>108003</v>
      </c>
      <c r="U93" s="42">
        <v>176398</v>
      </c>
      <c r="V93" s="42">
        <v>171123</v>
      </c>
      <c r="W93" s="42">
        <v>218096.7935814122</v>
      </c>
      <c r="X93" s="44">
        <v>673620.79358141217</v>
      </c>
      <c r="Y93" s="66">
        <v>1531698</v>
      </c>
      <c r="Z93" s="42">
        <v>137363</v>
      </c>
      <c r="AA93" s="42">
        <v>348774</v>
      </c>
      <c r="AB93" s="42">
        <v>1529.3707869419118</v>
      </c>
      <c r="AC93" s="43">
        <v>2019364.3707869418</v>
      </c>
      <c r="AD93" s="66">
        <v>-547970.85966061649</v>
      </c>
      <c r="AE93" s="42">
        <v>-417471.79253794882</v>
      </c>
      <c r="AF93" s="42">
        <v>-375499.92557924963</v>
      </c>
      <c r="AG93" s="42">
        <v>-4800.9994277145342</v>
      </c>
      <c r="AH93" s="42">
        <v>0</v>
      </c>
      <c r="AI93" s="44">
        <v>0</v>
      </c>
    </row>
    <row r="94" spans="1:35" s="4" customFormat="1">
      <c r="A94" s="46" t="s">
        <v>118</v>
      </c>
      <c r="B94" s="56" t="s">
        <v>1263</v>
      </c>
      <c r="C94" s="102">
        <v>32960</v>
      </c>
      <c r="D94" s="57">
        <v>1.0509999999999999E-5</v>
      </c>
      <c r="E94" s="57">
        <v>9.4199999999999996E-6</v>
      </c>
      <c r="F94" s="65">
        <v>0</v>
      </c>
      <c r="G94" s="42">
        <v>494</v>
      </c>
      <c r="H94" s="43">
        <v>494</v>
      </c>
      <c r="I94" s="66">
        <v>-1818</v>
      </c>
      <c r="J94" s="42">
        <v>2458</v>
      </c>
      <c r="K94" s="42">
        <v>-5413</v>
      </c>
      <c r="L94" s="42">
        <v>-4374</v>
      </c>
      <c r="M94" s="44">
        <v>1159</v>
      </c>
      <c r="N94" s="66">
        <v>-4239</v>
      </c>
      <c r="O94" s="42">
        <v>435.27486717997323</v>
      </c>
      <c r="P94" s="42">
        <v>-3803.7251328200268</v>
      </c>
      <c r="Q94" s="42">
        <v>0</v>
      </c>
      <c r="R94" s="44">
        <v>-3803.7251328200268</v>
      </c>
      <c r="S94" s="45">
        <v>493</v>
      </c>
      <c r="T94" s="66">
        <v>1009</v>
      </c>
      <c r="U94" s="42">
        <v>1647</v>
      </c>
      <c r="V94" s="42">
        <v>1598</v>
      </c>
      <c r="W94" s="42">
        <v>8934.1056064980712</v>
      </c>
      <c r="X94" s="44">
        <v>13188.105606498071</v>
      </c>
      <c r="Y94" s="66">
        <v>14304</v>
      </c>
      <c r="Z94" s="42">
        <v>1283</v>
      </c>
      <c r="AA94" s="42">
        <v>3257</v>
      </c>
      <c r="AB94" s="42">
        <v>218.69597725747965</v>
      </c>
      <c r="AC94" s="43">
        <v>19062.695977257481</v>
      </c>
      <c r="AD94" s="66">
        <v>-1771.918516720345</v>
      </c>
      <c r="AE94" s="42">
        <v>-928.1771455951548</v>
      </c>
      <c r="AF94" s="42">
        <v>-3236.7848094934743</v>
      </c>
      <c r="AG94" s="42">
        <v>62.290101049565038</v>
      </c>
      <c r="AH94" s="42">
        <v>0</v>
      </c>
      <c r="AI94" s="44">
        <v>0</v>
      </c>
    </row>
    <row r="95" spans="1:35" s="4" customFormat="1">
      <c r="A95" s="46" t="s">
        <v>119</v>
      </c>
      <c r="B95" s="56" t="s">
        <v>1264</v>
      </c>
      <c r="C95" s="102">
        <v>0</v>
      </c>
      <c r="D95" s="57">
        <v>0</v>
      </c>
      <c r="E95" s="57">
        <v>0</v>
      </c>
      <c r="F95" s="65">
        <v>0</v>
      </c>
      <c r="G95" s="42">
        <v>0</v>
      </c>
      <c r="H95" s="43">
        <v>0</v>
      </c>
      <c r="I95" s="66">
        <v>0</v>
      </c>
      <c r="J95" s="42">
        <v>0</v>
      </c>
      <c r="K95" s="42">
        <v>0</v>
      </c>
      <c r="L95" s="42">
        <v>0</v>
      </c>
      <c r="M95" s="44">
        <v>0</v>
      </c>
      <c r="N95" s="66">
        <v>0</v>
      </c>
      <c r="O95" s="42">
        <v>-5297.1655306177827</v>
      </c>
      <c r="P95" s="42">
        <v>-5297.1655306177827</v>
      </c>
      <c r="Q95" s="42">
        <v>0</v>
      </c>
      <c r="R95" s="44">
        <v>-5297.1655306177827</v>
      </c>
      <c r="S95" s="45">
        <v>0</v>
      </c>
      <c r="T95" s="66">
        <v>0</v>
      </c>
      <c r="U95" s="42">
        <v>0</v>
      </c>
      <c r="V95" s="42">
        <v>0</v>
      </c>
      <c r="W95" s="42">
        <v>5.740877252153096</v>
      </c>
      <c r="X95" s="44">
        <v>5.740877252153096</v>
      </c>
      <c r="Y95" s="66">
        <v>0</v>
      </c>
      <c r="Z95" s="42">
        <v>0</v>
      </c>
      <c r="AA95" s="42">
        <v>0</v>
      </c>
      <c r="AB95" s="42">
        <v>8923.5129080961779</v>
      </c>
      <c r="AC95" s="43">
        <v>8923.5129080961779</v>
      </c>
      <c r="AD95" s="66">
        <v>-8917.7720308440239</v>
      </c>
      <c r="AE95" s="42">
        <v>0</v>
      </c>
      <c r="AF95" s="42">
        <v>0</v>
      </c>
      <c r="AG95" s="42">
        <v>0</v>
      </c>
      <c r="AH95" s="42">
        <v>0</v>
      </c>
      <c r="AI95" s="44">
        <v>0</v>
      </c>
    </row>
    <row r="96" spans="1:35" s="4" customFormat="1">
      <c r="A96" s="46" t="s">
        <v>120</v>
      </c>
      <c r="B96" s="56" t="s">
        <v>1265</v>
      </c>
      <c r="C96" s="102">
        <v>179377.32</v>
      </c>
      <c r="D96" s="57">
        <v>5.719E-5</v>
      </c>
      <c r="E96" s="57">
        <v>5.7040000000000003E-5</v>
      </c>
      <c r="F96" s="65">
        <v>0</v>
      </c>
      <c r="G96" s="42">
        <v>2690</v>
      </c>
      <c r="H96" s="43">
        <v>2690</v>
      </c>
      <c r="I96" s="66">
        <v>-9893</v>
      </c>
      <c r="J96" s="42">
        <v>13376</v>
      </c>
      <c r="K96" s="42">
        <v>-29457</v>
      </c>
      <c r="L96" s="42">
        <v>-23801</v>
      </c>
      <c r="M96" s="44">
        <v>6309</v>
      </c>
      <c r="N96" s="66">
        <v>-23068</v>
      </c>
      <c r="O96" s="42">
        <v>7197.1099514783436</v>
      </c>
      <c r="P96" s="42">
        <v>-15870.890048521656</v>
      </c>
      <c r="Q96" s="42">
        <v>0</v>
      </c>
      <c r="R96" s="44">
        <v>-15870.890048521656</v>
      </c>
      <c r="S96" s="45">
        <v>2682</v>
      </c>
      <c r="T96" s="66">
        <v>5488</v>
      </c>
      <c r="U96" s="42">
        <v>8964</v>
      </c>
      <c r="V96" s="42">
        <v>8696</v>
      </c>
      <c r="W96" s="42">
        <v>29272.506911166569</v>
      </c>
      <c r="X96" s="44">
        <v>52420.506911166565</v>
      </c>
      <c r="Y96" s="66">
        <v>77836</v>
      </c>
      <c r="Z96" s="42">
        <v>6980</v>
      </c>
      <c r="AA96" s="42">
        <v>17724</v>
      </c>
      <c r="AB96" s="42">
        <v>6445.5371021692426</v>
      </c>
      <c r="AC96" s="43">
        <v>108985.53710216924</v>
      </c>
      <c r="AD96" s="66">
        <v>-25219.391067823646</v>
      </c>
      <c r="AE96" s="42">
        <v>-17341.840121602541</v>
      </c>
      <c r="AF96" s="42">
        <v>-13080.861875295612</v>
      </c>
      <c r="AG96" s="42">
        <v>-922.9371262808703</v>
      </c>
      <c r="AH96" s="42">
        <v>0</v>
      </c>
      <c r="AI96" s="44">
        <v>0</v>
      </c>
    </row>
    <row r="97" spans="1:35" s="4" customFormat="1">
      <c r="A97" s="46" t="s">
        <v>2315</v>
      </c>
      <c r="B97" s="56" t="s">
        <v>2323</v>
      </c>
      <c r="C97" s="102">
        <v>611449.81999999995</v>
      </c>
      <c r="D97" s="57">
        <v>1.9495999999999999E-4</v>
      </c>
      <c r="E97" s="57">
        <v>6.7760000000000002E-5</v>
      </c>
      <c r="F97" s="65">
        <v>0</v>
      </c>
      <c r="G97" s="42">
        <v>9172</v>
      </c>
      <c r="H97" s="43">
        <v>9172</v>
      </c>
      <c r="I97" s="66">
        <v>-33724</v>
      </c>
      <c r="J97" s="42">
        <v>45599</v>
      </c>
      <c r="K97" s="42">
        <v>-100419</v>
      </c>
      <c r="L97" s="42">
        <v>-81136</v>
      </c>
      <c r="M97" s="44">
        <v>21508</v>
      </c>
      <c r="N97" s="66">
        <v>-78638</v>
      </c>
      <c r="O97" s="42">
        <v>75035.712135941925</v>
      </c>
      <c r="P97" s="42">
        <v>-3602.2878640580748</v>
      </c>
      <c r="Q97" s="42">
        <v>0</v>
      </c>
      <c r="R97" s="44">
        <v>-3602.2878640580748</v>
      </c>
      <c r="S97" s="45">
        <v>9142</v>
      </c>
      <c r="T97" s="66">
        <v>18710</v>
      </c>
      <c r="U97" s="42">
        <v>30558</v>
      </c>
      <c r="V97" s="42">
        <v>29644</v>
      </c>
      <c r="W97" s="42">
        <v>248283.57181626925</v>
      </c>
      <c r="X97" s="44">
        <v>327195.57181626925</v>
      </c>
      <c r="Y97" s="66">
        <v>265343</v>
      </c>
      <c r="Z97" s="42">
        <v>23796</v>
      </c>
      <c r="AA97" s="42">
        <v>60420</v>
      </c>
      <c r="AB97" s="42">
        <v>0</v>
      </c>
      <c r="AC97" s="43">
        <v>349559</v>
      </c>
      <c r="AD97" s="66">
        <v>-34128.287864058075</v>
      </c>
      <c r="AE97" s="42">
        <v>-9356.2878640580748</v>
      </c>
      <c r="AF97" s="42">
        <v>-3422.2862386824272</v>
      </c>
      <c r="AG97" s="42">
        <v>24543.433783067827</v>
      </c>
      <c r="AH97" s="42">
        <v>0</v>
      </c>
      <c r="AI97" s="44">
        <v>0</v>
      </c>
    </row>
    <row r="98" spans="1:35" s="4" customFormat="1">
      <c r="A98" s="46" t="s">
        <v>121</v>
      </c>
      <c r="B98" s="56" t="s">
        <v>1266</v>
      </c>
      <c r="C98" s="102">
        <v>351573.04</v>
      </c>
      <c r="D98" s="57">
        <v>1.121E-4</v>
      </c>
      <c r="E98" s="57">
        <v>1.1171E-4</v>
      </c>
      <c r="F98" s="65">
        <v>0</v>
      </c>
      <c r="G98" s="42">
        <v>5274</v>
      </c>
      <c r="H98" s="43">
        <v>5274</v>
      </c>
      <c r="I98" s="66">
        <v>-19391</v>
      </c>
      <c r="J98" s="42">
        <v>26219</v>
      </c>
      <c r="K98" s="42">
        <v>-57740</v>
      </c>
      <c r="L98" s="42">
        <v>-46653</v>
      </c>
      <c r="M98" s="44">
        <v>12367</v>
      </c>
      <c r="N98" s="66">
        <v>-45216</v>
      </c>
      <c r="O98" s="42">
        <v>-6536.2125025234991</v>
      </c>
      <c r="P98" s="42">
        <v>-51752.2125025235</v>
      </c>
      <c r="Q98" s="42">
        <v>0</v>
      </c>
      <c r="R98" s="44">
        <v>-51752.2125025235</v>
      </c>
      <c r="S98" s="45">
        <v>5256</v>
      </c>
      <c r="T98" s="66">
        <v>10758</v>
      </c>
      <c r="U98" s="42">
        <v>17571</v>
      </c>
      <c r="V98" s="42">
        <v>17045</v>
      </c>
      <c r="W98" s="42">
        <v>5757.6107203829497</v>
      </c>
      <c r="X98" s="44">
        <v>51131.610720382952</v>
      </c>
      <c r="Y98" s="66">
        <v>152570</v>
      </c>
      <c r="Z98" s="42">
        <v>13682</v>
      </c>
      <c r="AA98" s="42">
        <v>34741</v>
      </c>
      <c r="AB98" s="42">
        <v>1231.99460308784</v>
      </c>
      <c r="AC98" s="43">
        <v>202224.99460308783</v>
      </c>
      <c r="AD98" s="66">
        <v>-60032.77620172139</v>
      </c>
      <c r="AE98" s="42">
        <v>-47062.454114806351</v>
      </c>
      <c r="AF98" s="42">
        <v>-42210.132455758889</v>
      </c>
      <c r="AG98" s="42">
        <v>-1788.0211104182606</v>
      </c>
      <c r="AH98" s="42">
        <v>0</v>
      </c>
      <c r="AI98" s="44">
        <v>0</v>
      </c>
    </row>
    <row r="99" spans="1:35" s="4" customFormat="1">
      <c r="A99" s="46" t="s">
        <v>122</v>
      </c>
      <c r="B99" s="56" t="s">
        <v>1267</v>
      </c>
      <c r="C99" s="102">
        <v>267092.38</v>
      </c>
      <c r="D99" s="57">
        <v>8.5160000000000005E-5</v>
      </c>
      <c r="E99" s="57">
        <v>7.4439999999999999E-5</v>
      </c>
      <c r="F99" s="65">
        <v>0</v>
      </c>
      <c r="G99" s="42">
        <v>4006</v>
      </c>
      <c r="H99" s="43">
        <v>4006</v>
      </c>
      <c r="I99" s="66">
        <v>-14731</v>
      </c>
      <c r="J99" s="42">
        <v>19918</v>
      </c>
      <c r="K99" s="42">
        <v>-43864</v>
      </c>
      <c r="L99" s="42">
        <v>-35441</v>
      </c>
      <c r="M99" s="44">
        <v>9395</v>
      </c>
      <c r="N99" s="66">
        <v>-34350</v>
      </c>
      <c r="O99" s="42">
        <v>-1424.1030353386473</v>
      </c>
      <c r="P99" s="42">
        <v>-35774.103035338645</v>
      </c>
      <c r="Q99" s="42">
        <v>0</v>
      </c>
      <c r="R99" s="44">
        <v>-35774.103035338645</v>
      </c>
      <c r="S99" s="45">
        <v>3993</v>
      </c>
      <c r="T99" s="66">
        <v>8173</v>
      </c>
      <c r="U99" s="42">
        <v>13348</v>
      </c>
      <c r="V99" s="42">
        <v>12949</v>
      </c>
      <c r="W99" s="42">
        <v>13900.596925535845</v>
      </c>
      <c r="X99" s="44">
        <v>48370.596925535843</v>
      </c>
      <c r="Y99" s="66">
        <v>115904</v>
      </c>
      <c r="Z99" s="42">
        <v>10394</v>
      </c>
      <c r="AA99" s="42">
        <v>26392</v>
      </c>
      <c r="AB99" s="42">
        <v>11779.548611742488</v>
      </c>
      <c r="AC99" s="43">
        <v>164469.5486117425</v>
      </c>
      <c r="AD99" s="66">
        <v>-51220.868050671823</v>
      </c>
      <c r="AE99" s="42">
        <v>-37251.278061753503</v>
      </c>
      <c r="AF99" s="42">
        <v>-28547.273295555227</v>
      </c>
      <c r="AG99" s="42">
        <v>920.46772177389857</v>
      </c>
      <c r="AH99" s="42">
        <v>0</v>
      </c>
      <c r="AI99" s="44">
        <v>0</v>
      </c>
    </row>
    <row r="100" spans="1:35" s="4" customFormat="1">
      <c r="A100" s="46" t="s">
        <v>1154</v>
      </c>
      <c r="B100" s="56" t="s">
        <v>1268</v>
      </c>
      <c r="C100" s="102">
        <v>41437.910000000003</v>
      </c>
      <c r="D100" s="57">
        <v>1.3210000000000001E-5</v>
      </c>
      <c r="E100" s="57">
        <v>1.2680000000000001E-5</v>
      </c>
      <c r="F100" s="65">
        <v>0</v>
      </c>
      <c r="G100" s="42">
        <v>621</v>
      </c>
      <c r="H100" s="43">
        <v>621</v>
      </c>
      <c r="I100" s="66">
        <v>-2285</v>
      </c>
      <c r="J100" s="42">
        <v>3090</v>
      </c>
      <c r="K100" s="42">
        <v>-6804</v>
      </c>
      <c r="L100" s="42">
        <v>-5498</v>
      </c>
      <c r="M100" s="44">
        <v>1457</v>
      </c>
      <c r="N100" s="66">
        <v>-5328</v>
      </c>
      <c r="O100" s="42">
        <v>1861.1728743572589</v>
      </c>
      <c r="P100" s="42">
        <v>-3466.8271256427411</v>
      </c>
      <c r="Q100" s="42">
        <v>0</v>
      </c>
      <c r="R100" s="44">
        <v>-3466.8271256427411</v>
      </c>
      <c r="S100" s="45">
        <v>619</v>
      </c>
      <c r="T100" s="66">
        <v>1268</v>
      </c>
      <c r="U100" s="42">
        <v>2071</v>
      </c>
      <c r="V100" s="42">
        <v>2009</v>
      </c>
      <c r="W100" s="42">
        <v>1831.4155442585939</v>
      </c>
      <c r="X100" s="44">
        <v>7179.4155442585943</v>
      </c>
      <c r="Y100" s="66">
        <v>17979</v>
      </c>
      <c r="Z100" s="42">
        <v>1612</v>
      </c>
      <c r="AA100" s="42">
        <v>4094</v>
      </c>
      <c r="AB100" s="42">
        <v>3496.9636848048754</v>
      </c>
      <c r="AC100" s="43">
        <v>27181.963684804876</v>
      </c>
      <c r="AD100" s="66">
        <v>-7464.6990949743886</v>
      </c>
      <c r="AE100" s="42">
        <v>-6904.6797045445774</v>
      </c>
      <c r="AF100" s="42">
        <v>-5529.4800906020973</v>
      </c>
      <c r="AG100" s="42">
        <v>-103.68925042521744</v>
      </c>
      <c r="AH100" s="42">
        <v>0</v>
      </c>
      <c r="AI100" s="44">
        <v>0</v>
      </c>
    </row>
    <row r="101" spans="1:35" s="4" customFormat="1">
      <c r="A101" s="46" t="s">
        <v>123</v>
      </c>
      <c r="B101" s="56" t="s">
        <v>1269</v>
      </c>
      <c r="C101" s="102">
        <v>484516.55</v>
      </c>
      <c r="D101" s="57">
        <v>1.5448E-4</v>
      </c>
      <c r="E101" s="57">
        <v>1.4307999999999999E-4</v>
      </c>
      <c r="F101" s="65">
        <v>0</v>
      </c>
      <c r="G101" s="42">
        <v>7267</v>
      </c>
      <c r="H101" s="43">
        <v>7267</v>
      </c>
      <c r="I101" s="66">
        <v>-26722</v>
      </c>
      <c r="J101" s="42">
        <v>36131</v>
      </c>
      <c r="K101" s="42">
        <v>-79569</v>
      </c>
      <c r="L101" s="42">
        <v>-64290</v>
      </c>
      <c r="M101" s="44">
        <v>17042</v>
      </c>
      <c r="N101" s="66">
        <v>-62310</v>
      </c>
      <c r="O101" s="42">
        <v>-20522.45073914378</v>
      </c>
      <c r="P101" s="42">
        <v>-82832.45073914378</v>
      </c>
      <c r="Q101" s="42">
        <v>0</v>
      </c>
      <c r="R101" s="44">
        <v>-82832.45073914378</v>
      </c>
      <c r="S101" s="45">
        <v>7244</v>
      </c>
      <c r="T101" s="66">
        <v>14825</v>
      </c>
      <c r="U101" s="42">
        <v>24213</v>
      </c>
      <c r="V101" s="42">
        <v>23489</v>
      </c>
      <c r="W101" s="42">
        <v>15848.765531268476</v>
      </c>
      <c r="X101" s="44">
        <v>78375.76553126848</v>
      </c>
      <c r="Y101" s="66">
        <v>210249</v>
      </c>
      <c r="Z101" s="42">
        <v>18855</v>
      </c>
      <c r="AA101" s="42">
        <v>47875</v>
      </c>
      <c r="AB101" s="42">
        <v>24749.60792208571</v>
      </c>
      <c r="AC101" s="43">
        <v>301728.60792208574</v>
      </c>
      <c r="AD101" s="66">
        <v>-94266.460393623594</v>
      </c>
      <c r="AE101" s="42">
        <v>-71534.361651137355</v>
      </c>
      <c r="AF101" s="42">
        <v>-57461.395925746729</v>
      </c>
      <c r="AG101" s="42">
        <v>-90.624420309564357</v>
      </c>
      <c r="AH101" s="42">
        <v>0</v>
      </c>
      <c r="AI101" s="44">
        <v>0</v>
      </c>
    </row>
    <row r="102" spans="1:35" s="4" customFormat="1">
      <c r="A102" s="46" t="s">
        <v>124</v>
      </c>
      <c r="B102" s="56" t="s">
        <v>1270</v>
      </c>
      <c r="C102" s="102">
        <v>292281.77</v>
      </c>
      <c r="D102" s="57">
        <v>9.3189999999999994E-5</v>
      </c>
      <c r="E102" s="57">
        <v>1.0658999999999999E-4</v>
      </c>
      <c r="F102" s="65">
        <v>0</v>
      </c>
      <c r="G102" s="42">
        <v>4384</v>
      </c>
      <c r="H102" s="43">
        <v>4384</v>
      </c>
      <c r="I102" s="66">
        <v>-16120</v>
      </c>
      <c r="J102" s="42">
        <v>21796</v>
      </c>
      <c r="K102" s="42">
        <v>-48000</v>
      </c>
      <c r="L102" s="42">
        <v>-38783</v>
      </c>
      <c r="M102" s="44">
        <v>10281</v>
      </c>
      <c r="N102" s="66">
        <v>-37589</v>
      </c>
      <c r="O102" s="42">
        <v>-4089.2420826012803</v>
      </c>
      <c r="P102" s="42">
        <v>-41678.242082601282</v>
      </c>
      <c r="Q102" s="42">
        <v>0</v>
      </c>
      <c r="R102" s="44">
        <v>-41678.242082601282</v>
      </c>
      <c r="S102" s="45">
        <v>4370</v>
      </c>
      <c r="T102" s="66">
        <v>8943</v>
      </c>
      <c r="U102" s="42">
        <v>14607</v>
      </c>
      <c r="V102" s="42">
        <v>14170</v>
      </c>
      <c r="W102" s="42">
        <v>16384.292616446284</v>
      </c>
      <c r="X102" s="44">
        <v>54104.292616446284</v>
      </c>
      <c r="Y102" s="66">
        <v>126833</v>
      </c>
      <c r="Z102" s="42">
        <v>11374</v>
      </c>
      <c r="AA102" s="42">
        <v>28880</v>
      </c>
      <c r="AB102" s="42">
        <v>22844.475440509996</v>
      </c>
      <c r="AC102" s="43">
        <v>189931.47544051</v>
      </c>
      <c r="AD102" s="66">
        <v>-53381.790586751929</v>
      </c>
      <c r="AE102" s="42">
        <v>-38338.40190817586</v>
      </c>
      <c r="AF102" s="42">
        <v>-39620.722271068102</v>
      </c>
      <c r="AG102" s="42">
        <v>-4486.2680580678252</v>
      </c>
      <c r="AH102" s="42">
        <v>0</v>
      </c>
      <c r="AI102" s="44">
        <v>0</v>
      </c>
    </row>
    <row r="103" spans="1:35" s="4" customFormat="1">
      <c r="A103" s="46" t="s">
        <v>125</v>
      </c>
      <c r="B103" s="56" t="s">
        <v>1271</v>
      </c>
      <c r="C103" s="102">
        <v>1408798.99</v>
      </c>
      <c r="D103" s="57">
        <v>4.4917999999999998E-4</v>
      </c>
      <c r="E103" s="57">
        <v>4.5031999999999998E-4</v>
      </c>
      <c r="F103" s="65">
        <v>0</v>
      </c>
      <c r="G103" s="42">
        <v>21131</v>
      </c>
      <c r="H103" s="43">
        <v>21131</v>
      </c>
      <c r="I103" s="66">
        <v>-77699</v>
      </c>
      <c r="J103" s="42">
        <v>105058</v>
      </c>
      <c r="K103" s="42">
        <v>-231362</v>
      </c>
      <c r="L103" s="42">
        <v>-186935</v>
      </c>
      <c r="M103" s="44">
        <v>49553</v>
      </c>
      <c r="N103" s="66">
        <v>-181179</v>
      </c>
      <c r="O103" s="42">
        <v>-5994.3318259395983</v>
      </c>
      <c r="P103" s="42">
        <v>-187173.33182593959</v>
      </c>
      <c r="Q103" s="42">
        <v>0</v>
      </c>
      <c r="R103" s="44">
        <v>-187173.33182593959</v>
      </c>
      <c r="S103" s="45">
        <v>21062</v>
      </c>
      <c r="T103" s="66">
        <v>43107</v>
      </c>
      <c r="U103" s="42">
        <v>70405</v>
      </c>
      <c r="V103" s="42">
        <v>68300</v>
      </c>
      <c r="W103" s="42">
        <v>53382.364330175529</v>
      </c>
      <c r="X103" s="44">
        <v>235194.36433017554</v>
      </c>
      <c r="Y103" s="66">
        <v>611340</v>
      </c>
      <c r="Z103" s="42">
        <v>54825</v>
      </c>
      <c r="AA103" s="42">
        <v>139205</v>
      </c>
      <c r="AB103" s="42">
        <v>20800.938648542317</v>
      </c>
      <c r="AC103" s="43">
        <v>826170.93864854227</v>
      </c>
      <c r="AD103" s="66">
        <v>-247489.38127965885</v>
      </c>
      <c r="AE103" s="42">
        <v>-176191.77091237373</v>
      </c>
      <c r="AF103" s="42">
        <v>-159538.91949681245</v>
      </c>
      <c r="AG103" s="42">
        <v>-7756.502629521623</v>
      </c>
      <c r="AH103" s="42">
        <v>0</v>
      </c>
      <c r="AI103" s="44">
        <v>0</v>
      </c>
    </row>
    <row r="104" spans="1:35" s="4" customFormat="1">
      <c r="A104" s="46" t="s">
        <v>126</v>
      </c>
      <c r="B104" s="56" t="s">
        <v>1272</v>
      </c>
      <c r="C104" s="102">
        <v>173227266.06999999</v>
      </c>
      <c r="D104" s="57">
        <v>5.5232200000000002E-2</v>
      </c>
      <c r="E104" s="57">
        <v>5.850226E-2</v>
      </c>
      <c r="F104" s="65">
        <v>0</v>
      </c>
      <c r="G104" s="42">
        <v>2598358</v>
      </c>
      <c r="H104" s="43">
        <v>2598358</v>
      </c>
      <c r="I104" s="66">
        <v>-9554074</v>
      </c>
      <c r="J104" s="42">
        <v>12918186</v>
      </c>
      <c r="K104" s="42">
        <v>-28448792</v>
      </c>
      <c r="L104" s="42">
        <v>-22985946</v>
      </c>
      <c r="M104" s="44">
        <v>6093104</v>
      </c>
      <c r="N104" s="66">
        <v>-22278206</v>
      </c>
      <c r="O104" s="42">
        <v>-1864777.2821836346</v>
      </c>
      <c r="P104" s="42">
        <v>-24142983.282183636</v>
      </c>
      <c r="Q104" s="42">
        <v>0</v>
      </c>
      <c r="R104" s="44">
        <v>-24142983.282183636</v>
      </c>
      <c r="S104" s="45">
        <v>2589850</v>
      </c>
      <c r="T104" s="66">
        <v>5300491</v>
      </c>
      <c r="U104" s="42">
        <v>8657144</v>
      </c>
      <c r="V104" s="42">
        <v>8398277</v>
      </c>
      <c r="W104" s="42">
        <v>2797685.8703653282</v>
      </c>
      <c r="X104" s="44">
        <v>25153597.870365329</v>
      </c>
      <c r="Y104" s="66">
        <v>75171742</v>
      </c>
      <c r="Z104" s="42">
        <v>6741408</v>
      </c>
      <c r="AA104" s="42">
        <v>17116931</v>
      </c>
      <c r="AB104" s="42">
        <v>5307709.7236925932</v>
      </c>
      <c r="AC104" s="43">
        <v>104337790.7236926</v>
      </c>
      <c r="AD104" s="66">
        <v>-31593732.438203081</v>
      </c>
      <c r="AE104" s="42">
        <v>-24116934.557425223</v>
      </c>
      <c r="AF104" s="42">
        <v>-21835544.413318921</v>
      </c>
      <c r="AG104" s="42">
        <v>-1637981.4443800391</v>
      </c>
      <c r="AH104" s="42">
        <v>0</v>
      </c>
      <c r="AI104" s="44">
        <v>0</v>
      </c>
    </row>
    <row r="105" spans="1:35" s="4" customFormat="1">
      <c r="A105" s="46" t="s">
        <v>127</v>
      </c>
      <c r="B105" s="56" t="s">
        <v>1273</v>
      </c>
      <c r="C105" s="102">
        <v>279291.65000000002</v>
      </c>
      <c r="D105" s="57">
        <v>8.9049999999999996E-5</v>
      </c>
      <c r="E105" s="57">
        <v>7.9289999999999995E-5</v>
      </c>
      <c r="F105" s="65">
        <v>0</v>
      </c>
      <c r="G105" s="42">
        <v>4189</v>
      </c>
      <c r="H105" s="43">
        <v>4189</v>
      </c>
      <c r="I105" s="66">
        <v>-15404</v>
      </c>
      <c r="J105" s="42">
        <v>20828</v>
      </c>
      <c r="K105" s="42">
        <v>-45868</v>
      </c>
      <c r="L105" s="42">
        <v>-37060</v>
      </c>
      <c r="M105" s="44">
        <v>9824</v>
      </c>
      <c r="N105" s="66">
        <v>-35919</v>
      </c>
      <c r="O105" s="42">
        <v>-2884.8691231933494</v>
      </c>
      <c r="P105" s="42">
        <v>-38803.869123193348</v>
      </c>
      <c r="Q105" s="42">
        <v>0</v>
      </c>
      <c r="R105" s="44">
        <v>-38803.869123193348</v>
      </c>
      <c r="S105" s="45">
        <v>4176</v>
      </c>
      <c r="T105" s="66">
        <v>8546</v>
      </c>
      <c r="U105" s="42">
        <v>13958</v>
      </c>
      <c r="V105" s="42">
        <v>13540</v>
      </c>
      <c r="W105" s="42">
        <v>25650.668466916435</v>
      </c>
      <c r="X105" s="44">
        <v>61694.668466916439</v>
      </c>
      <c r="Y105" s="66">
        <v>121198</v>
      </c>
      <c r="Z105" s="42">
        <v>10869</v>
      </c>
      <c r="AA105" s="42">
        <v>27597</v>
      </c>
      <c r="AB105" s="42">
        <v>15332.843952148642</v>
      </c>
      <c r="AC105" s="43">
        <v>174996.84395214863</v>
      </c>
      <c r="AD105" s="66">
        <v>-41720.337572171549</v>
      </c>
      <c r="AE105" s="42">
        <v>-37392.925188013585</v>
      </c>
      <c r="AF105" s="42">
        <v>-34834.397071800115</v>
      </c>
      <c r="AG105" s="42">
        <v>645.48434675305771</v>
      </c>
      <c r="AH105" s="42">
        <v>0</v>
      </c>
      <c r="AI105" s="44">
        <v>0</v>
      </c>
    </row>
    <row r="106" spans="1:35" s="4" customFormat="1">
      <c r="A106" s="46" t="s">
        <v>128</v>
      </c>
      <c r="B106" s="56" t="s">
        <v>1274</v>
      </c>
      <c r="C106" s="102">
        <v>70929.539999999994</v>
      </c>
      <c r="D106" s="57">
        <v>2.262E-5</v>
      </c>
      <c r="E106" s="57">
        <v>2.474E-5</v>
      </c>
      <c r="F106" s="65">
        <v>0</v>
      </c>
      <c r="G106" s="42">
        <v>1064</v>
      </c>
      <c r="H106" s="43">
        <v>1064</v>
      </c>
      <c r="I106" s="66">
        <v>-3913</v>
      </c>
      <c r="J106" s="42">
        <v>5291</v>
      </c>
      <c r="K106" s="42">
        <v>-11651</v>
      </c>
      <c r="L106" s="42">
        <v>-9414</v>
      </c>
      <c r="M106" s="44">
        <v>2495</v>
      </c>
      <c r="N106" s="66">
        <v>-9124</v>
      </c>
      <c r="O106" s="42">
        <v>-2508.1383754219355</v>
      </c>
      <c r="P106" s="42">
        <v>-11632.138375421935</v>
      </c>
      <c r="Q106" s="42">
        <v>0</v>
      </c>
      <c r="R106" s="44">
        <v>-11632.138375421935</v>
      </c>
      <c r="S106" s="45">
        <v>1061</v>
      </c>
      <c r="T106" s="66">
        <v>2171</v>
      </c>
      <c r="U106" s="42">
        <v>3545</v>
      </c>
      <c r="V106" s="42">
        <v>3439</v>
      </c>
      <c r="W106" s="42">
        <v>12.667139120669844</v>
      </c>
      <c r="X106" s="44">
        <v>9167.6671391206692</v>
      </c>
      <c r="Y106" s="66">
        <v>30786</v>
      </c>
      <c r="Z106" s="42">
        <v>2761</v>
      </c>
      <c r="AA106" s="42">
        <v>7010</v>
      </c>
      <c r="AB106" s="42">
        <v>8284.8504648141425</v>
      </c>
      <c r="AC106" s="43">
        <v>48841.850464814139</v>
      </c>
      <c r="AD106" s="66">
        <v>-15497.842150057932</v>
      </c>
      <c r="AE106" s="42">
        <v>-12547.693108158481</v>
      </c>
      <c r="AF106" s="42">
        <v>-10786.31380805445</v>
      </c>
      <c r="AG106" s="42">
        <v>-842.33425942260851</v>
      </c>
      <c r="AH106" s="42">
        <v>0</v>
      </c>
      <c r="AI106" s="44">
        <v>0</v>
      </c>
    </row>
    <row r="107" spans="1:35" s="4" customFormat="1">
      <c r="A107" s="46" t="s">
        <v>129</v>
      </c>
      <c r="B107" s="56" t="s">
        <v>1275</v>
      </c>
      <c r="C107" s="102">
        <v>36039.22</v>
      </c>
      <c r="D107" s="57">
        <v>1.149E-5</v>
      </c>
      <c r="E107" s="57">
        <v>1.172E-5</v>
      </c>
      <c r="F107" s="65">
        <v>0</v>
      </c>
      <c r="G107" s="42">
        <v>541</v>
      </c>
      <c r="H107" s="43">
        <v>541</v>
      </c>
      <c r="I107" s="66">
        <v>-1988</v>
      </c>
      <c r="J107" s="42">
        <v>2687</v>
      </c>
      <c r="K107" s="42">
        <v>-5918</v>
      </c>
      <c r="L107" s="42">
        <v>-4782</v>
      </c>
      <c r="M107" s="44">
        <v>1268</v>
      </c>
      <c r="N107" s="66">
        <v>-4635</v>
      </c>
      <c r="O107" s="42">
        <v>-266.38319248139396</v>
      </c>
      <c r="P107" s="42">
        <v>-4901.383192481394</v>
      </c>
      <c r="Q107" s="42">
        <v>0</v>
      </c>
      <c r="R107" s="44">
        <v>-4901.383192481394</v>
      </c>
      <c r="S107" s="45">
        <v>539</v>
      </c>
      <c r="T107" s="66">
        <v>1103</v>
      </c>
      <c r="U107" s="42">
        <v>1801</v>
      </c>
      <c r="V107" s="42">
        <v>1747</v>
      </c>
      <c r="W107" s="42">
        <v>1976.0310248200144</v>
      </c>
      <c r="X107" s="44">
        <v>6627.0310248200149</v>
      </c>
      <c r="Y107" s="66">
        <v>15638</v>
      </c>
      <c r="Z107" s="42">
        <v>1402</v>
      </c>
      <c r="AA107" s="42">
        <v>3561</v>
      </c>
      <c r="AB107" s="42">
        <v>836.77885104341226</v>
      </c>
      <c r="AC107" s="43">
        <v>21437.778851043411</v>
      </c>
      <c r="AD107" s="66">
        <v>-5343.4359602257628</v>
      </c>
      <c r="AE107" s="42">
        <v>-4995.4551769000927</v>
      </c>
      <c r="AF107" s="42">
        <v>-4230.441964818413</v>
      </c>
      <c r="AG107" s="42">
        <v>-241.41472427913027</v>
      </c>
      <c r="AH107" s="42">
        <v>0</v>
      </c>
      <c r="AI107" s="44">
        <v>0</v>
      </c>
    </row>
    <row r="108" spans="1:35" s="4" customFormat="1">
      <c r="A108" s="46" t="s">
        <v>2316</v>
      </c>
      <c r="B108" s="56" t="s">
        <v>2324</v>
      </c>
      <c r="C108" s="102">
        <v>317388.5</v>
      </c>
      <c r="D108" s="57">
        <v>1.0119999999999999E-4</v>
      </c>
      <c r="E108" s="57">
        <v>7.25E-6</v>
      </c>
      <c r="F108" s="65">
        <v>0</v>
      </c>
      <c r="G108" s="42">
        <v>4761</v>
      </c>
      <c r="H108" s="43">
        <v>4761</v>
      </c>
      <c r="I108" s="66">
        <v>-17506</v>
      </c>
      <c r="J108" s="42">
        <v>23670</v>
      </c>
      <c r="K108" s="42">
        <v>-52126</v>
      </c>
      <c r="L108" s="42">
        <v>-42116</v>
      </c>
      <c r="M108" s="44">
        <v>11164</v>
      </c>
      <c r="N108" s="66">
        <v>-40820</v>
      </c>
      <c r="O108" s="42">
        <v>37119.073001145007</v>
      </c>
      <c r="P108" s="42">
        <v>-3700.9269988549931</v>
      </c>
      <c r="Q108" s="42">
        <v>0</v>
      </c>
      <c r="R108" s="44">
        <v>-3700.9269988549931</v>
      </c>
      <c r="S108" s="45">
        <v>4745</v>
      </c>
      <c r="T108" s="66">
        <v>9712</v>
      </c>
      <c r="U108" s="42">
        <v>15862</v>
      </c>
      <c r="V108" s="42">
        <v>15388</v>
      </c>
      <c r="W108" s="42">
        <v>131291.46887082304</v>
      </c>
      <c r="X108" s="44">
        <v>172253.46887082304</v>
      </c>
      <c r="Y108" s="66">
        <v>137735</v>
      </c>
      <c r="Z108" s="42">
        <v>12352</v>
      </c>
      <c r="AA108" s="42">
        <v>31363</v>
      </c>
      <c r="AB108" s="42">
        <v>0</v>
      </c>
      <c r="AC108" s="43">
        <v>181450</v>
      </c>
      <c r="AD108" s="66">
        <v>-19545.926998854993</v>
      </c>
      <c r="AE108" s="42">
        <v>-6686.9269988549931</v>
      </c>
      <c r="AF108" s="42">
        <v>-1806.3657855147903</v>
      </c>
      <c r="AG108" s="42">
        <v>18842.688654047815</v>
      </c>
      <c r="AH108" s="42">
        <v>0</v>
      </c>
      <c r="AI108" s="44">
        <v>0</v>
      </c>
    </row>
    <row r="109" spans="1:35" s="4" customFormat="1">
      <c r="A109" s="46" t="s">
        <v>130</v>
      </c>
      <c r="B109" s="56" t="s">
        <v>1276</v>
      </c>
      <c r="C109" s="102">
        <v>184133.79</v>
      </c>
      <c r="D109" s="57">
        <v>5.8709999999999999E-5</v>
      </c>
      <c r="E109" s="57">
        <v>6.7020000000000005E-5</v>
      </c>
      <c r="F109" s="65">
        <v>0</v>
      </c>
      <c r="G109" s="42">
        <v>2762</v>
      </c>
      <c r="H109" s="43">
        <v>2762</v>
      </c>
      <c r="I109" s="66">
        <v>-10156</v>
      </c>
      <c r="J109" s="42">
        <v>13732</v>
      </c>
      <c r="K109" s="42">
        <v>-30240</v>
      </c>
      <c r="L109" s="42">
        <v>-24433</v>
      </c>
      <c r="M109" s="44">
        <v>6477</v>
      </c>
      <c r="N109" s="66">
        <v>-23681</v>
      </c>
      <c r="O109" s="42">
        <v>-9923.8945974181552</v>
      </c>
      <c r="P109" s="42">
        <v>-33604.894597418155</v>
      </c>
      <c r="Q109" s="42">
        <v>0</v>
      </c>
      <c r="R109" s="44">
        <v>-33604.894597418155</v>
      </c>
      <c r="S109" s="45">
        <v>2753</v>
      </c>
      <c r="T109" s="66">
        <v>5634</v>
      </c>
      <c r="U109" s="42">
        <v>9202</v>
      </c>
      <c r="V109" s="42">
        <v>8927</v>
      </c>
      <c r="W109" s="42">
        <v>1910.1094380306026</v>
      </c>
      <c r="X109" s="44">
        <v>25673.109438030602</v>
      </c>
      <c r="Y109" s="66">
        <v>79905</v>
      </c>
      <c r="Z109" s="42">
        <v>7166</v>
      </c>
      <c r="AA109" s="42">
        <v>18195</v>
      </c>
      <c r="AB109" s="42">
        <v>26491.684189090869</v>
      </c>
      <c r="AC109" s="43">
        <v>131757.68418909085</v>
      </c>
      <c r="AD109" s="66">
        <v>-41041.891473697586</v>
      </c>
      <c r="AE109" s="42">
        <v>-34688.431349240927</v>
      </c>
      <c r="AF109" s="42">
        <v>-27556.183769536532</v>
      </c>
      <c r="AG109" s="42">
        <v>-2798.0681585852176</v>
      </c>
      <c r="AH109" s="42">
        <v>0</v>
      </c>
      <c r="AI109" s="44">
        <v>0</v>
      </c>
    </row>
    <row r="110" spans="1:35" s="4" customFormat="1">
      <c r="A110" s="46" t="s">
        <v>131</v>
      </c>
      <c r="B110" s="56" t="s">
        <v>1277</v>
      </c>
      <c r="C110" s="102">
        <v>701448.57</v>
      </c>
      <c r="D110" s="57">
        <v>2.2364999999999999E-4</v>
      </c>
      <c r="E110" s="57">
        <v>2.3842000000000001E-4</v>
      </c>
      <c r="F110" s="65">
        <v>0</v>
      </c>
      <c r="G110" s="42">
        <v>10521</v>
      </c>
      <c r="H110" s="43">
        <v>10521</v>
      </c>
      <c r="I110" s="66">
        <v>-38687</v>
      </c>
      <c r="J110" s="42">
        <v>52309</v>
      </c>
      <c r="K110" s="42">
        <v>-115197</v>
      </c>
      <c r="L110" s="42">
        <v>-93076</v>
      </c>
      <c r="M110" s="44">
        <v>24673</v>
      </c>
      <c r="N110" s="66">
        <v>-90210</v>
      </c>
      <c r="O110" s="42">
        <v>11053.743743390656</v>
      </c>
      <c r="P110" s="42">
        <v>-79156.25625660934</v>
      </c>
      <c r="Q110" s="42">
        <v>0</v>
      </c>
      <c r="R110" s="44">
        <v>-79156.25625660934</v>
      </c>
      <c r="S110" s="45">
        <v>10487</v>
      </c>
      <c r="T110" s="66">
        <v>21463</v>
      </c>
      <c r="U110" s="42">
        <v>35055</v>
      </c>
      <c r="V110" s="42">
        <v>34007</v>
      </c>
      <c r="W110" s="42">
        <v>32195.454460103352</v>
      </c>
      <c r="X110" s="44">
        <v>122720.45446010336</v>
      </c>
      <c r="Y110" s="66">
        <v>304391</v>
      </c>
      <c r="Z110" s="42">
        <v>27298</v>
      </c>
      <c r="AA110" s="42">
        <v>69311</v>
      </c>
      <c r="AB110" s="42">
        <v>28279.689517560058</v>
      </c>
      <c r="AC110" s="43">
        <v>429279.68951756007</v>
      </c>
      <c r="AD110" s="66">
        <v>-119978.95899248397</v>
      </c>
      <c r="AE110" s="42">
        <v>-96627.581998862661</v>
      </c>
      <c r="AF110" s="42">
        <v>-82985.318281408327</v>
      </c>
      <c r="AG110" s="42">
        <v>-6967.3757847017423</v>
      </c>
      <c r="AH110" s="42">
        <v>0</v>
      </c>
      <c r="AI110" s="44">
        <v>0</v>
      </c>
    </row>
    <row r="111" spans="1:35" s="4" customFormat="1">
      <c r="A111" s="46" t="s">
        <v>132</v>
      </c>
      <c r="B111" s="56" t="s">
        <v>1278</v>
      </c>
      <c r="C111" s="102">
        <v>83725.77</v>
      </c>
      <c r="D111" s="57">
        <v>2.6699999999999998E-5</v>
      </c>
      <c r="E111" s="57">
        <v>2.5539999999999999E-5</v>
      </c>
      <c r="F111" s="65">
        <v>0</v>
      </c>
      <c r="G111" s="42">
        <v>1256</v>
      </c>
      <c r="H111" s="43">
        <v>1256</v>
      </c>
      <c r="I111" s="66">
        <v>-4619</v>
      </c>
      <c r="J111" s="42">
        <v>6245</v>
      </c>
      <c r="K111" s="42">
        <v>-13753</v>
      </c>
      <c r="L111" s="42">
        <v>-11112</v>
      </c>
      <c r="M111" s="44">
        <v>2945</v>
      </c>
      <c r="N111" s="66">
        <v>-10770</v>
      </c>
      <c r="O111" s="42">
        <v>1040.7967916757634</v>
      </c>
      <c r="P111" s="42">
        <v>-9729.2032083242375</v>
      </c>
      <c r="Q111" s="42">
        <v>0</v>
      </c>
      <c r="R111" s="44">
        <v>-9729.2032083242375</v>
      </c>
      <c r="S111" s="45">
        <v>1252</v>
      </c>
      <c r="T111" s="66">
        <v>2562</v>
      </c>
      <c r="U111" s="42">
        <v>4185</v>
      </c>
      <c r="V111" s="42">
        <v>4060</v>
      </c>
      <c r="W111" s="42">
        <v>3285.1292118473484</v>
      </c>
      <c r="X111" s="44">
        <v>14092.129211847348</v>
      </c>
      <c r="Y111" s="66">
        <v>36339</v>
      </c>
      <c r="Z111" s="42">
        <v>3259</v>
      </c>
      <c r="AA111" s="42">
        <v>8275</v>
      </c>
      <c r="AB111" s="42">
        <v>986.39064501660278</v>
      </c>
      <c r="AC111" s="43">
        <v>48859.390645016603</v>
      </c>
      <c r="AD111" s="66">
        <v>-14140.221849209593</v>
      </c>
      <c r="AE111" s="42">
        <v>-11104.433434360244</v>
      </c>
      <c r="AF111" s="42">
        <v>-9329.8231203611576</v>
      </c>
      <c r="AG111" s="42">
        <v>-192.78302923826118</v>
      </c>
      <c r="AH111" s="42">
        <v>0</v>
      </c>
      <c r="AI111" s="44">
        <v>0</v>
      </c>
    </row>
    <row r="112" spans="1:35" s="4" customFormat="1">
      <c r="A112" s="46" t="s">
        <v>133</v>
      </c>
      <c r="B112" s="56" t="s">
        <v>1279</v>
      </c>
      <c r="C112" s="102">
        <v>198438.15</v>
      </c>
      <c r="D112" s="57">
        <v>6.3269999999999996E-5</v>
      </c>
      <c r="E112" s="57">
        <v>7.2849999999999995E-5</v>
      </c>
      <c r="F112" s="65">
        <v>0</v>
      </c>
      <c r="G112" s="42">
        <v>2976</v>
      </c>
      <c r="H112" s="43">
        <v>2976</v>
      </c>
      <c r="I112" s="66">
        <v>-10944</v>
      </c>
      <c r="J112" s="42">
        <v>14798</v>
      </c>
      <c r="K112" s="42">
        <v>-32589</v>
      </c>
      <c r="L112" s="42">
        <v>-26331</v>
      </c>
      <c r="M112" s="44">
        <v>6980</v>
      </c>
      <c r="N112" s="66">
        <v>-25520</v>
      </c>
      <c r="O112" s="42">
        <v>11153.930198317206</v>
      </c>
      <c r="P112" s="42">
        <v>-14366.069801682794</v>
      </c>
      <c r="Q112" s="42">
        <v>0</v>
      </c>
      <c r="R112" s="44">
        <v>-14366.069801682794</v>
      </c>
      <c r="S112" s="45">
        <v>2967</v>
      </c>
      <c r="T112" s="66">
        <v>6072</v>
      </c>
      <c r="U112" s="42">
        <v>9917</v>
      </c>
      <c r="V112" s="42">
        <v>9620</v>
      </c>
      <c r="W112" s="42">
        <v>31272.347712268307</v>
      </c>
      <c r="X112" s="44">
        <v>56881.347712268311</v>
      </c>
      <c r="Y112" s="66">
        <v>86111</v>
      </c>
      <c r="Z112" s="42">
        <v>7722</v>
      </c>
      <c r="AA112" s="42">
        <v>19608</v>
      </c>
      <c r="AB112" s="42">
        <v>41660.793423824201</v>
      </c>
      <c r="AC112" s="43">
        <v>155101.79342382419</v>
      </c>
      <c r="AD112" s="66">
        <v>-28252.955665836547</v>
      </c>
      <c r="AE112" s="42">
        <v>-30615.020558665754</v>
      </c>
      <c r="AF112" s="42">
        <v>-36201.70403591272</v>
      </c>
      <c r="AG112" s="42">
        <v>-3150.7654511408682</v>
      </c>
      <c r="AH112" s="42">
        <v>0</v>
      </c>
      <c r="AI112" s="44">
        <v>0</v>
      </c>
    </row>
    <row r="113" spans="1:35" s="4" customFormat="1">
      <c r="A113" s="46" t="s">
        <v>134</v>
      </c>
      <c r="B113" s="56" t="s">
        <v>1280</v>
      </c>
      <c r="C113" s="102">
        <v>301074.25</v>
      </c>
      <c r="D113" s="57">
        <v>9.6000000000000002E-5</v>
      </c>
      <c r="E113" s="57">
        <v>9.3389999999999999E-5</v>
      </c>
      <c r="F113" s="65">
        <v>0</v>
      </c>
      <c r="G113" s="42">
        <v>4516</v>
      </c>
      <c r="H113" s="43">
        <v>4516</v>
      </c>
      <c r="I113" s="66">
        <v>-16606</v>
      </c>
      <c r="J113" s="42">
        <v>22453</v>
      </c>
      <c r="K113" s="42">
        <v>-49447</v>
      </c>
      <c r="L113" s="42">
        <v>-39952</v>
      </c>
      <c r="M113" s="44">
        <v>10591</v>
      </c>
      <c r="N113" s="66">
        <v>-38722</v>
      </c>
      <c r="O113" s="42">
        <v>-44.990563503967991</v>
      </c>
      <c r="P113" s="42">
        <v>-38766.990563503969</v>
      </c>
      <c r="Q113" s="42">
        <v>0</v>
      </c>
      <c r="R113" s="44">
        <v>-38766.990563503969</v>
      </c>
      <c r="S113" s="45">
        <v>4501</v>
      </c>
      <c r="T113" s="66">
        <v>9213</v>
      </c>
      <c r="U113" s="42">
        <v>15047</v>
      </c>
      <c r="V113" s="42">
        <v>14597</v>
      </c>
      <c r="W113" s="42">
        <v>9312.7707813836168</v>
      </c>
      <c r="X113" s="44">
        <v>48169.770781383617</v>
      </c>
      <c r="Y113" s="66">
        <v>130657</v>
      </c>
      <c r="Z113" s="42">
        <v>11717</v>
      </c>
      <c r="AA113" s="42">
        <v>29751</v>
      </c>
      <c r="AB113" s="42">
        <v>8450.4116089905365</v>
      </c>
      <c r="AC113" s="43">
        <v>180575.41160899054</v>
      </c>
      <c r="AD113" s="66">
        <v>-54451.912516305863</v>
      </c>
      <c r="AE113" s="42">
        <v>-42760.010708815294</v>
      </c>
      <c r="AF113" s="42">
        <v>-34159.167553495332</v>
      </c>
      <c r="AG113" s="42">
        <v>-1034.5500489904341</v>
      </c>
      <c r="AH113" s="42">
        <v>0</v>
      </c>
      <c r="AI113" s="44">
        <v>0</v>
      </c>
    </row>
    <row r="114" spans="1:35" s="4" customFormat="1">
      <c r="A114" s="46" t="s">
        <v>135</v>
      </c>
      <c r="B114" s="56" t="s">
        <v>1281</v>
      </c>
      <c r="C114" s="102">
        <v>220490.84</v>
      </c>
      <c r="D114" s="57">
        <v>7.0300000000000001E-5</v>
      </c>
      <c r="E114" s="57">
        <v>1.0569999999999999E-4</v>
      </c>
      <c r="F114" s="65">
        <v>0</v>
      </c>
      <c r="G114" s="42">
        <v>3307</v>
      </c>
      <c r="H114" s="43">
        <v>3307</v>
      </c>
      <c r="I114" s="66">
        <v>-12161</v>
      </c>
      <c r="J114" s="42">
        <v>16442</v>
      </c>
      <c r="K114" s="42">
        <v>-36210</v>
      </c>
      <c r="L114" s="42">
        <v>-29257</v>
      </c>
      <c r="M114" s="44">
        <v>7755</v>
      </c>
      <c r="N114" s="66">
        <v>-28356</v>
      </c>
      <c r="O114" s="42">
        <v>152.38690629568555</v>
      </c>
      <c r="P114" s="42">
        <v>-28203.613093704313</v>
      </c>
      <c r="Q114" s="42">
        <v>0</v>
      </c>
      <c r="R114" s="44">
        <v>-28203.613093704313</v>
      </c>
      <c r="S114" s="45">
        <v>3296</v>
      </c>
      <c r="T114" s="66">
        <v>6747</v>
      </c>
      <c r="U114" s="42">
        <v>11019</v>
      </c>
      <c r="V114" s="42">
        <v>10689</v>
      </c>
      <c r="W114" s="42">
        <v>54401.766474817246</v>
      </c>
      <c r="X114" s="44">
        <v>82856.766474817239</v>
      </c>
      <c r="Y114" s="66">
        <v>95679</v>
      </c>
      <c r="Z114" s="42">
        <v>8581</v>
      </c>
      <c r="AA114" s="42">
        <v>21787</v>
      </c>
      <c r="AB114" s="42">
        <v>58959.202063842422</v>
      </c>
      <c r="AC114" s="43">
        <v>185006.20206384241</v>
      </c>
      <c r="AD114" s="66">
        <v>-40091.258428607311</v>
      </c>
      <c r="AE114" s="42">
        <v>-29588.254112328741</v>
      </c>
      <c r="AF114" s="42">
        <v>-23557.165119741298</v>
      </c>
      <c r="AG114" s="42">
        <v>-8912.7579283478208</v>
      </c>
      <c r="AH114" s="42">
        <v>0</v>
      </c>
      <c r="AI114" s="44">
        <v>0</v>
      </c>
    </row>
    <row r="115" spans="1:35" s="4" customFormat="1">
      <c r="A115" s="46" t="s">
        <v>136</v>
      </c>
      <c r="B115" s="56" t="s">
        <v>1282</v>
      </c>
      <c r="C115" s="102">
        <v>354094.15</v>
      </c>
      <c r="D115" s="57">
        <v>1.1290000000000001E-4</v>
      </c>
      <c r="E115" s="57">
        <v>1.1010000000000001E-4</v>
      </c>
      <c r="F115" s="65">
        <v>0</v>
      </c>
      <c r="G115" s="42">
        <v>5311</v>
      </c>
      <c r="H115" s="43">
        <v>5311</v>
      </c>
      <c r="I115" s="66">
        <v>-19529</v>
      </c>
      <c r="J115" s="42">
        <v>26406</v>
      </c>
      <c r="K115" s="42">
        <v>-58152</v>
      </c>
      <c r="L115" s="42">
        <v>-46986</v>
      </c>
      <c r="M115" s="44">
        <v>12455</v>
      </c>
      <c r="N115" s="66">
        <v>-45539</v>
      </c>
      <c r="O115" s="42">
        <v>11350.414204046532</v>
      </c>
      <c r="P115" s="42">
        <v>-34188.58579595347</v>
      </c>
      <c r="Q115" s="42">
        <v>0</v>
      </c>
      <c r="R115" s="44">
        <v>-34188.58579595347</v>
      </c>
      <c r="S115" s="45">
        <v>5294</v>
      </c>
      <c r="T115" s="66">
        <v>10835</v>
      </c>
      <c r="U115" s="42">
        <v>17696</v>
      </c>
      <c r="V115" s="42">
        <v>17167</v>
      </c>
      <c r="W115" s="42">
        <v>35641.264555893169</v>
      </c>
      <c r="X115" s="44">
        <v>81339.264555893169</v>
      </c>
      <c r="Y115" s="66">
        <v>153658</v>
      </c>
      <c r="Z115" s="42">
        <v>13780</v>
      </c>
      <c r="AA115" s="42">
        <v>34989</v>
      </c>
      <c r="AB115" s="42">
        <v>5032.4650161945356</v>
      </c>
      <c r="AC115" s="43">
        <v>207459.46501619453</v>
      </c>
      <c r="AD115" s="66">
        <v>-54495.770371985447</v>
      </c>
      <c r="AE115" s="42">
        <v>-37933.180661110535</v>
      </c>
      <c r="AF115" s="42">
        <v>-32416.864103466251</v>
      </c>
      <c r="AG115" s="42">
        <v>-1274.3853237391452</v>
      </c>
      <c r="AH115" s="42">
        <v>0</v>
      </c>
      <c r="AI115" s="44">
        <v>0</v>
      </c>
    </row>
    <row r="116" spans="1:35" s="4" customFormat="1">
      <c r="A116" s="46" t="s">
        <v>137</v>
      </c>
      <c r="B116" s="56" t="s">
        <v>1283</v>
      </c>
      <c r="C116" s="102">
        <v>108750.02</v>
      </c>
      <c r="D116" s="57">
        <v>3.4669999999999998E-5</v>
      </c>
      <c r="E116" s="57">
        <v>3.3630000000000002E-5</v>
      </c>
      <c r="F116" s="65">
        <v>0</v>
      </c>
      <c r="G116" s="42">
        <v>1631</v>
      </c>
      <c r="H116" s="43">
        <v>1631</v>
      </c>
      <c r="I116" s="66">
        <v>-5997</v>
      </c>
      <c r="J116" s="42">
        <v>8109</v>
      </c>
      <c r="K116" s="42">
        <v>-17858</v>
      </c>
      <c r="L116" s="42">
        <v>-14429</v>
      </c>
      <c r="M116" s="44">
        <v>3825</v>
      </c>
      <c r="N116" s="66">
        <v>-13984</v>
      </c>
      <c r="O116" s="42">
        <v>10539.971644427071</v>
      </c>
      <c r="P116" s="42">
        <v>-3444.0283555729293</v>
      </c>
      <c r="Q116" s="42">
        <v>0</v>
      </c>
      <c r="R116" s="44">
        <v>-3444.0283555729293</v>
      </c>
      <c r="S116" s="45">
        <v>1626</v>
      </c>
      <c r="T116" s="66">
        <v>3327</v>
      </c>
      <c r="U116" s="42">
        <v>5434</v>
      </c>
      <c r="V116" s="42">
        <v>5272</v>
      </c>
      <c r="W116" s="42">
        <v>26537.958390748008</v>
      </c>
      <c r="X116" s="44">
        <v>40570.958390748012</v>
      </c>
      <c r="Y116" s="66">
        <v>47186</v>
      </c>
      <c r="Z116" s="42">
        <v>4232</v>
      </c>
      <c r="AA116" s="42">
        <v>10745</v>
      </c>
      <c r="AB116" s="42">
        <v>0</v>
      </c>
      <c r="AC116" s="43">
        <v>62163</v>
      </c>
      <c r="AD116" s="66">
        <v>-9886.9056378967198</v>
      </c>
      <c r="AE116" s="42">
        <v>-5794.9998323395084</v>
      </c>
      <c r="AF116" s="42">
        <v>-5557.5864861201089</v>
      </c>
      <c r="AG116" s="42">
        <v>-352.54965289565297</v>
      </c>
      <c r="AH116" s="42">
        <v>0</v>
      </c>
      <c r="AI116" s="44">
        <v>0</v>
      </c>
    </row>
    <row r="117" spans="1:35" s="4" customFormat="1">
      <c r="A117" s="46" t="s">
        <v>2325</v>
      </c>
      <c r="B117" s="56" t="s">
        <v>2326</v>
      </c>
      <c r="C117" s="102">
        <v>21935.96</v>
      </c>
      <c r="D117" s="57">
        <v>6.99E-6</v>
      </c>
      <c r="E117" s="57">
        <v>0</v>
      </c>
      <c r="F117" s="65">
        <v>0</v>
      </c>
      <c r="G117" s="42">
        <v>329</v>
      </c>
      <c r="H117" s="43">
        <v>329</v>
      </c>
      <c r="I117" s="66">
        <v>-1209</v>
      </c>
      <c r="J117" s="42">
        <v>1635</v>
      </c>
      <c r="K117" s="42">
        <v>-3600</v>
      </c>
      <c r="L117" s="42">
        <v>-2909</v>
      </c>
      <c r="M117" s="44">
        <v>771</v>
      </c>
      <c r="N117" s="66">
        <v>-2819</v>
      </c>
      <c r="O117" s="42">
        <v>2531.075208552174</v>
      </c>
      <c r="P117" s="42">
        <v>-287.92479144782601</v>
      </c>
      <c r="Q117" s="42">
        <v>0</v>
      </c>
      <c r="R117" s="44">
        <v>-287.92479144782601</v>
      </c>
      <c r="S117" s="45">
        <v>328</v>
      </c>
      <c r="T117" s="66">
        <v>671</v>
      </c>
      <c r="U117" s="42">
        <v>1096</v>
      </c>
      <c r="V117" s="42">
        <v>1063</v>
      </c>
      <c r="W117" s="42">
        <v>9111.8707507878244</v>
      </c>
      <c r="X117" s="44">
        <v>11941.870750787824</v>
      </c>
      <c r="Y117" s="66">
        <v>9513</v>
      </c>
      <c r="Z117" s="42">
        <v>853</v>
      </c>
      <c r="AA117" s="42">
        <v>2166</v>
      </c>
      <c r="AB117" s="42">
        <v>0</v>
      </c>
      <c r="AC117" s="43">
        <v>12532</v>
      </c>
      <c r="AD117" s="66">
        <v>-1382.924791447826</v>
      </c>
      <c r="AE117" s="42">
        <v>-494.92479144782601</v>
      </c>
      <c r="AF117" s="42">
        <v>-124.92479144782601</v>
      </c>
      <c r="AG117" s="42">
        <v>1412.6451251313024</v>
      </c>
      <c r="AH117" s="42">
        <v>0</v>
      </c>
      <c r="AI117" s="44">
        <v>0</v>
      </c>
    </row>
    <row r="118" spans="1:35" s="4" customFormat="1">
      <c r="A118" s="46" t="s">
        <v>2291</v>
      </c>
      <c r="B118" s="56" t="s">
        <v>2294</v>
      </c>
      <c r="C118" s="102">
        <v>0</v>
      </c>
      <c r="D118" s="57">
        <v>0</v>
      </c>
      <c r="E118" s="57">
        <v>2.0583999999999999E-4</v>
      </c>
      <c r="F118" s="65">
        <v>0</v>
      </c>
      <c r="G118" s="42">
        <v>0</v>
      </c>
      <c r="H118" s="43">
        <v>0</v>
      </c>
      <c r="I118" s="66">
        <v>0</v>
      </c>
      <c r="J118" s="42">
        <v>0</v>
      </c>
      <c r="K118" s="42">
        <v>0</v>
      </c>
      <c r="L118" s="42">
        <v>0</v>
      </c>
      <c r="M118" s="44">
        <v>0</v>
      </c>
      <c r="N118" s="66">
        <v>0</v>
      </c>
      <c r="O118" s="42">
        <v>-10608.561992831736</v>
      </c>
      <c r="P118" s="42">
        <v>-10608.561992831736</v>
      </c>
      <c r="Q118" s="42">
        <v>0</v>
      </c>
      <c r="R118" s="44">
        <v>-10608.561992831736</v>
      </c>
      <c r="S118" s="45">
        <v>0</v>
      </c>
      <c r="T118" s="66">
        <v>0</v>
      </c>
      <c r="U118" s="42">
        <v>0</v>
      </c>
      <c r="V118" s="42">
        <v>0</v>
      </c>
      <c r="W118" s="42">
        <v>18747.956987820049</v>
      </c>
      <c r="X118" s="44">
        <v>18747.956987820049</v>
      </c>
      <c r="Y118" s="66">
        <v>0</v>
      </c>
      <c r="Z118" s="42">
        <v>0</v>
      </c>
      <c r="AA118" s="42">
        <v>0</v>
      </c>
      <c r="AB118" s="42">
        <v>280002.03943363164</v>
      </c>
      <c r="AC118" s="43">
        <v>280002.03943363164</v>
      </c>
      <c r="AD118" s="66">
        <v>-61725.314972386841</v>
      </c>
      <c r="AE118" s="42">
        <v>-76552.329080187556</v>
      </c>
      <c r="AF118" s="42">
        <v>-77983.99203238156</v>
      </c>
      <c r="AG118" s="42">
        <v>-44992.446360855625</v>
      </c>
      <c r="AH118" s="42">
        <v>0</v>
      </c>
      <c r="AI118" s="44">
        <v>0</v>
      </c>
    </row>
    <row r="119" spans="1:35" s="4" customFormat="1">
      <c r="A119" s="46" t="s">
        <v>138</v>
      </c>
      <c r="B119" s="56" t="s">
        <v>1284</v>
      </c>
      <c r="C119" s="102">
        <v>83831.38</v>
      </c>
      <c r="D119" s="57">
        <v>2.673E-5</v>
      </c>
      <c r="E119" s="57">
        <v>2.739E-5</v>
      </c>
      <c r="F119" s="65">
        <v>0</v>
      </c>
      <c r="G119" s="42">
        <v>1257</v>
      </c>
      <c r="H119" s="43">
        <v>1257</v>
      </c>
      <c r="I119" s="66">
        <v>-4624</v>
      </c>
      <c r="J119" s="42">
        <v>6252</v>
      </c>
      <c r="K119" s="42">
        <v>-13768</v>
      </c>
      <c r="L119" s="42">
        <v>-11124</v>
      </c>
      <c r="M119" s="44">
        <v>2949</v>
      </c>
      <c r="N119" s="66">
        <v>-10782</v>
      </c>
      <c r="O119" s="42">
        <v>376.17168392219696</v>
      </c>
      <c r="P119" s="42">
        <v>-10405.828316077803</v>
      </c>
      <c r="Q119" s="42">
        <v>0</v>
      </c>
      <c r="R119" s="44">
        <v>-10405.828316077803</v>
      </c>
      <c r="S119" s="45">
        <v>1253</v>
      </c>
      <c r="T119" s="66">
        <v>2565</v>
      </c>
      <c r="U119" s="42">
        <v>4190</v>
      </c>
      <c r="V119" s="42">
        <v>4064</v>
      </c>
      <c r="W119" s="42">
        <v>2470.853255716971</v>
      </c>
      <c r="X119" s="44">
        <v>13289.853255716971</v>
      </c>
      <c r="Y119" s="66">
        <v>36380</v>
      </c>
      <c r="Z119" s="42">
        <v>3263</v>
      </c>
      <c r="AA119" s="42">
        <v>8284</v>
      </c>
      <c r="AB119" s="42">
        <v>1119.1995783077889</v>
      </c>
      <c r="AC119" s="43">
        <v>49046.199578307787</v>
      </c>
      <c r="AD119" s="66">
        <v>-13928.975456552333</v>
      </c>
      <c r="AE119" s="42">
        <v>-10910.33302207324</v>
      </c>
      <c r="AF119" s="42">
        <v>-10325.346410389593</v>
      </c>
      <c r="AG119" s="42">
        <v>-591.6914335756594</v>
      </c>
      <c r="AH119" s="42">
        <v>0</v>
      </c>
      <c r="AI119" s="44">
        <v>0</v>
      </c>
    </row>
    <row r="120" spans="1:35" s="4" customFormat="1">
      <c r="A120" s="46" t="s">
        <v>139</v>
      </c>
      <c r="B120" s="56" t="s">
        <v>1285</v>
      </c>
      <c r="C120" s="102">
        <v>4331776.92</v>
      </c>
      <c r="D120" s="57">
        <v>1.38115E-3</v>
      </c>
      <c r="E120" s="57">
        <v>1.55459E-3</v>
      </c>
      <c r="F120" s="65">
        <v>0</v>
      </c>
      <c r="G120" s="42">
        <v>64975</v>
      </c>
      <c r="H120" s="43">
        <v>64975</v>
      </c>
      <c r="I120" s="66">
        <v>-238912</v>
      </c>
      <c r="J120" s="42">
        <v>323035</v>
      </c>
      <c r="K120" s="42">
        <v>-711397</v>
      </c>
      <c r="L120" s="42">
        <v>-574792</v>
      </c>
      <c r="M120" s="44">
        <v>152366</v>
      </c>
      <c r="N120" s="66">
        <v>-557094</v>
      </c>
      <c r="O120" s="42">
        <v>13450.495028990361</v>
      </c>
      <c r="P120" s="42">
        <v>-543643.50497100968</v>
      </c>
      <c r="Q120" s="42">
        <v>0</v>
      </c>
      <c r="R120" s="44">
        <v>-543643.50497100968</v>
      </c>
      <c r="S120" s="45">
        <v>64762</v>
      </c>
      <c r="T120" s="66">
        <v>132545</v>
      </c>
      <c r="U120" s="42">
        <v>216483</v>
      </c>
      <c r="V120" s="42">
        <v>210009</v>
      </c>
      <c r="W120" s="42">
        <v>227509.33955288635</v>
      </c>
      <c r="X120" s="44">
        <v>786546.33955288632</v>
      </c>
      <c r="Y120" s="66">
        <v>1879763</v>
      </c>
      <c r="Z120" s="42">
        <v>168577</v>
      </c>
      <c r="AA120" s="42">
        <v>428030</v>
      </c>
      <c r="AB120" s="42">
        <v>248894.31571718279</v>
      </c>
      <c r="AC120" s="43">
        <v>2725264.3157171826</v>
      </c>
      <c r="AD120" s="66">
        <v>-761251.17717886402</v>
      </c>
      <c r="AE120" s="42">
        <v>-579756.78022801701</v>
      </c>
      <c r="AF120" s="42">
        <v>-536713.23246004665</v>
      </c>
      <c r="AG120" s="42">
        <v>-60996.786297368672</v>
      </c>
      <c r="AH120" s="42">
        <v>0</v>
      </c>
      <c r="AI120" s="44">
        <v>0</v>
      </c>
    </row>
    <row r="121" spans="1:35" s="4" customFormat="1">
      <c r="A121" s="46" t="s">
        <v>140</v>
      </c>
      <c r="B121" s="56" t="s">
        <v>1286</v>
      </c>
      <c r="C121" s="102">
        <v>2325099.46</v>
      </c>
      <c r="D121" s="57">
        <v>7.4133999999999995E-4</v>
      </c>
      <c r="E121" s="57">
        <v>7.0659E-4</v>
      </c>
      <c r="F121" s="65">
        <v>0</v>
      </c>
      <c r="G121" s="42">
        <v>34876</v>
      </c>
      <c r="H121" s="43">
        <v>34876</v>
      </c>
      <c r="I121" s="66">
        <v>-128237</v>
      </c>
      <c r="J121" s="42">
        <v>173391</v>
      </c>
      <c r="K121" s="42">
        <v>-381847</v>
      </c>
      <c r="L121" s="42">
        <v>-308523</v>
      </c>
      <c r="M121" s="44">
        <v>81783</v>
      </c>
      <c r="N121" s="66">
        <v>-299023</v>
      </c>
      <c r="O121" s="42">
        <v>20545.91513378868</v>
      </c>
      <c r="P121" s="42">
        <v>-278477.08486621134</v>
      </c>
      <c r="Q121" s="42">
        <v>0</v>
      </c>
      <c r="R121" s="44">
        <v>-278477.08486621134</v>
      </c>
      <c r="S121" s="45">
        <v>34762</v>
      </c>
      <c r="T121" s="66">
        <v>71144</v>
      </c>
      <c r="U121" s="42">
        <v>116198</v>
      </c>
      <c r="V121" s="42">
        <v>112724</v>
      </c>
      <c r="W121" s="42">
        <v>107090.83291144659</v>
      </c>
      <c r="X121" s="44">
        <v>407156.83291144657</v>
      </c>
      <c r="Y121" s="66">
        <v>1008973</v>
      </c>
      <c r="Z121" s="42">
        <v>90485</v>
      </c>
      <c r="AA121" s="42">
        <v>229748</v>
      </c>
      <c r="AB121" s="42">
        <v>23353.635533935609</v>
      </c>
      <c r="AC121" s="43">
        <v>1352559.6355339356</v>
      </c>
      <c r="AD121" s="66">
        <v>-372846.45347297785</v>
      </c>
      <c r="AE121" s="42">
        <v>-305918.12939805933</v>
      </c>
      <c r="AF121" s="42">
        <v>-261841.07871615354</v>
      </c>
      <c r="AG121" s="42">
        <v>-4797.1410352983912</v>
      </c>
      <c r="AH121" s="42">
        <v>0</v>
      </c>
      <c r="AI121" s="44">
        <v>0</v>
      </c>
    </row>
    <row r="122" spans="1:35" s="4" customFormat="1">
      <c r="A122" s="46" t="s">
        <v>141</v>
      </c>
      <c r="B122" s="56" t="s">
        <v>1287</v>
      </c>
      <c r="C122" s="102">
        <v>2481594.5299999998</v>
      </c>
      <c r="D122" s="57">
        <v>7.9124000000000002E-4</v>
      </c>
      <c r="E122" s="57">
        <v>8.3253000000000005E-4</v>
      </c>
      <c r="F122" s="65">
        <v>0</v>
      </c>
      <c r="G122" s="42">
        <v>37223</v>
      </c>
      <c r="H122" s="43">
        <v>37223</v>
      </c>
      <c r="I122" s="66">
        <v>-136869</v>
      </c>
      <c r="J122" s="42">
        <v>185062</v>
      </c>
      <c r="K122" s="42">
        <v>-407549</v>
      </c>
      <c r="L122" s="42">
        <v>-329290</v>
      </c>
      <c r="M122" s="44">
        <v>87288</v>
      </c>
      <c r="N122" s="66">
        <v>-319151</v>
      </c>
      <c r="O122" s="42">
        <v>-32501.73889389724</v>
      </c>
      <c r="P122" s="42">
        <v>-351652.73889389721</v>
      </c>
      <c r="Q122" s="42">
        <v>0</v>
      </c>
      <c r="R122" s="44">
        <v>-351652.73889389721</v>
      </c>
      <c r="S122" s="45">
        <v>37101</v>
      </c>
      <c r="T122" s="66">
        <v>75933</v>
      </c>
      <c r="U122" s="42">
        <v>124020</v>
      </c>
      <c r="V122" s="42">
        <v>120311</v>
      </c>
      <c r="W122" s="42">
        <v>10897.42319272597</v>
      </c>
      <c r="X122" s="44">
        <v>331161.42319272598</v>
      </c>
      <c r="Y122" s="66">
        <v>1076888</v>
      </c>
      <c r="Z122" s="42">
        <v>96575</v>
      </c>
      <c r="AA122" s="42">
        <v>245212</v>
      </c>
      <c r="AB122" s="42">
        <v>92117.678230176913</v>
      </c>
      <c r="AC122" s="43">
        <v>1510792.6782301769</v>
      </c>
      <c r="AD122" s="66">
        <v>-465122.92421330727</v>
      </c>
      <c r="AE122" s="42">
        <v>-366142.45536814199</v>
      </c>
      <c r="AF122" s="42">
        <v>-326115.84830593475</v>
      </c>
      <c r="AG122" s="42">
        <v>-22250.027150066726</v>
      </c>
      <c r="AH122" s="42">
        <v>0</v>
      </c>
      <c r="AI122" s="44">
        <v>0</v>
      </c>
    </row>
    <row r="123" spans="1:35" s="4" customFormat="1">
      <c r="A123" s="46" t="s">
        <v>142</v>
      </c>
      <c r="B123" s="56" t="s">
        <v>1288</v>
      </c>
      <c r="C123" s="102">
        <v>1824497.42</v>
      </c>
      <c r="D123" s="57">
        <v>5.8173000000000003E-4</v>
      </c>
      <c r="E123" s="57">
        <v>7.1131999999999999E-4</v>
      </c>
      <c r="F123" s="65">
        <v>0</v>
      </c>
      <c r="G123" s="42">
        <v>27367</v>
      </c>
      <c r="H123" s="43">
        <v>27367</v>
      </c>
      <c r="I123" s="66">
        <v>-100628</v>
      </c>
      <c r="J123" s="42">
        <v>136060</v>
      </c>
      <c r="K123" s="42">
        <v>-299635</v>
      </c>
      <c r="L123" s="42">
        <v>-242098</v>
      </c>
      <c r="M123" s="44">
        <v>64175</v>
      </c>
      <c r="N123" s="66">
        <v>-234644</v>
      </c>
      <c r="O123" s="42">
        <v>-62639.442263410565</v>
      </c>
      <c r="P123" s="42">
        <v>-297283.44226341054</v>
      </c>
      <c r="Q123" s="42">
        <v>0</v>
      </c>
      <c r="R123" s="44">
        <v>-297283.44226341054</v>
      </c>
      <c r="S123" s="45">
        <v>27277</v>
      </c>
      <c r="T123" s="66">
        <v>55827</v>
      </c>
      <c r="U123" s="42">
        <v>91181</v>
      </c>
      <c r="V123" s="42">
        <v>88454</v>
      </c>
      <c r="W123" s="42">
        <v>71810.897787290683</v>
      </c>
      <c r="X123" s="44">
        <v>307272.89778729068</v>
      </c>
      <c r="Y123" s="66">
        <v>791742</v>
      </c>
      <c r="Z123" s="42">
        <v>71004</v>
      </c>
      <c r="AA123" s="42">
        <v>180283</v>
      </c>
      <c r="AB123" s="42">
        <v>187122.66737808869</v>
      </c>
      <c r="AC123" s="43">
        <v>1230151.6673780887</v>
      </c>
      <c r="AD123" s="66">
        <v>-358612.00386170839</v>
      </c>
      <c r="AE123" s="42">
        <v>-278071.32849191461</v>
      </c>
      <c r="AF123" s="42">
        <v>-248146.04128386639</v>
      </c>
      <c r="AG123" s="42">
        <v>-38049.395953308675</v>
      </c>
      <c r="AH123" s="42">
        <v>0</v>
      </c>
      <c r="AI123" s="44">
        <v>0</v>
      </c>
    </row>
    <row r="124" spans="1:35" s="4" customFormat="1">
      <c r="A124" s="46" t="s">
        <v>143</v>
      </c>
      <c r="B124" s="56" t="s">
        <v>1289</v>
      </c>
      <c r="C124" s="102">
        <v>2932375.56</v>
      </c>
      <c r="D124" s="57">
        <v>9.3497000000000003E-4</v>
      </c>
      <c r="E124" s="57">
        <v>9.5129000000000003E-4</v>
      </c>
      <c r="F124" s="65">
        <v>0</v>
      </c>
      <c r="G124" s="42">
        <v>43985</v>
      </c>
      <c r="H124" s="43">
        <v>43985</v>
      </c>
      <c r="I124" s="66">
        <v>-161731</v>
      </c>
      <c r="J124" s="42">
        <v>218679</v>
      </c>
      <c r="K124" s="42">
        <v>-481581</v>
      </c>
      <c r="L124" s="42">
        <v>-389106</v>
      </c>
      <c r="M124" s="44">
        <v>103144</v>
      </c>
      <c r="N124" s="66">
        <v>-377125</v>
      </c>
      <c r="O124" s="42">
        <v>-41273.84766853063</v>
      </c>
      <c r="P124" s="42">
        <v>-418398.84766853065</v>
      </c>
      <c r="Q124" s="42">
        <v>0</v>
      </c>
      <c r="R124" s="44">
        <v>-418398.84766853065</v>
      </c>
      <c r="S124" s="45">
        <v>43841</v>
      </c>
      <c r="T124" s="66">
        <v>89727</v>
      </c>
      <c r="U124" s="42">
        <v>146548</v>
      </c>
      <c r="V124" s="42">
        <v>142166</v>
      </c>
      <c r="W124" s="42">
        <v>0</v>
      </c>
      <c r="X124" s="44">
        <v>378441</v>
      </c>
      <c r="Y124" s="66">
        <v>1272506</v>
      </c>
      <c r="Z124" s="42">
        <v>114118</v>
      </c>
      <c r="AA124" s="42">
        <v>289755</v>
      </c>
      <c r="AB124" s="42">
        <v>112999.27315739691</v>
      </c>
      <c r="AC124" s="43">
        <v>1789378.2731573968</v>
      </c>
      <c r="AD124" s="66">
        <v>-566596.8284145178</v>
      </c>
      <c r="AE124" s="42">
        <v>-442620.28285334574</v>
      </c>
      <c r="AF124" s="42">
        <v>-382525.95411890204</v>
      </c>
      <c r="AG124" s="42">
        <v>-19194.20777063107</v>
      </c>
      <c r="AH124" s="42">
        <v>0</v>
      </c>
      <c r="AI124" s="44">
        <v>0</v>
      </c>
    </row>
    <row r="125" spans="1:35" s="4" customFormat="1">
      <c r="A125" s="46" t="s">
        <v>144</v>
      </c>
      <c r="B125" s="56" t="s">
        <v>1290</v>
      </c>
      <c r="C125" s="102">
        <v>2913678.25</v>
      </c>
      <c r="D125" s="57">
        <v>9.2900000000000003E-4</v>
      </c>
      <c r="E125" s="57">
        <v>9.8634999999999999E-4</v>
      </c>
      <c r="F125" s="65">
        <v>0</v>
      </c>
      <c r="G125" s="42">
        <v>43704</v>
      </c>
      <c r="H125" s="43">
        <v>43704</v>
      </c>
      <c r="I125" s="66">
        <v>-160699</v>
      </c>
      <c r="J125" s="42">
        <v>217283</v>
      </c>
      <c r="K125" s="42">
        <v>-478506</v>
      </c>
      <c r="L125" s="42">
        <v>-386621</v>
      </c>
      <c r="M125" s="44">
        <v>102485</v>
      </c>
      <c r="N125" s="66">
        <v>-374717</v>
      </c>
      <c r="O125" s="42">
        <v>-51979.541122335642</v>
      </c>
      <c r="P125" s="42">
        <v>-426696.54112233565</v>
      </c>
      <c r="Q125" s="42">
        <v>0</v>
      </c>
      <c r="R125" s="44">
        <v>-426696.54112233565</v>
      </c>
      <c r="S125" s="45">
        <v>43561</v>
      </c>
      <c r="T125" s="66">
        <v>89154</v>
      </c>
      <c r="U125" s="42">
        <v>145612</v>
      </c>
      <c r="V125" s="42">
        <v>141258</v>
      </c>
      <c r="W125" s="42">
        <v>19308.821447827919</v>
      </c>
      <c r="X125" s="44">
        <v>395332.82144782791</v>
      </c>
      <c r="Y125" s="66">
        <v>1264381</v>
      </c>
      <c r="Z125" s="42">
        <v>113390</v>
      </c>
      <c r="AA125" s="42">
        <v>287905</v>
      </c>
      <c r="AB125" s="42">
        <v>163219.49732407057</v>
      </c>
      <c r="AC125" s="43">
        <v>1828895.4973240707</v>
      </c>
      <c r="AD125" s="66">
        <v>-574185.44596137328</v>
      </c>
      <c r="AE125" s="42">
        <v>-437688.01361144445</v>
      </c>
      <c r="AF125" s="42">
        <v>-393625.56271861179</v>
      </c>
      <c r="AG125" s="42">
        <v>-28063.65358481303</v>
      </c>
      <c r="AH125" s="42">
        <v>0</v>
      </c>
      <c r="AI125" s="44">
        <v>0</v>
      </c>
    </row>
    <row r="126" spans="1:35" s="4" customFormat="1">
      <c r="A126" s="46" t="s">
        <v>145</v>
      </c>
      <c r="B126" s="56" t="s">
        <v>1291</v>
      </c>
      <c r="C126" s="102">
        <v>1366414.18</v>
      </c>
      <c r="D126" s="57">
        <v>4.3566999999999998E-4</v>
      </c>
      <c r="E126" s="57">
        <v>4.6198000000000002E-4</v>
      </c>
      <c r="F126" s="65">
        <v>0</v>
      </c>
      <c r="G126" s="42">
        <v>20496</v>
      </c>
      <c r="H126" s="43">
        <v>20496</v>
      </c>
      <c r="I126" s="66">
        <v>-75362</v>
      </c>
      <c r="J126" s="42">
        <v>101898</v>
      </c>
      <c r="K126" s="42">
        <v>-224403</v>
      </c>
      <c r="L126" s="42">
        <v>-181312</v>
      </c>
      <c r="M126" s="44">
        <v>48062</v>
      </c>
      <c r="N126" s="66">
        <v>-175730</v>
      </c>
      <c r="O126" s="42">
        <v>-36710.586300814124</v>
      </c>
      <c r="P126" s="42">
        <v>-212440.58630081412</v>
      </c>
      <c r="Q126" s="42">
        <v>0</v>
      </c>
      <c r="R126" s="44">
        <v>-212440.58630081412</v>
      </c>
      <c r="S126" s="45">
        <v>20429</v>
      </c>
      <c r="T126" s="66">
        <v>41810</v>
      </c>
      <c r="U126" s="42">
        <v>68287</v>
      </c>
      <c r="V126" s="42">
        <v>66245</v>
      </c>
      <c r="W126" s="42">
        <v>45566.918058462696</v>
      </c>
      <c r="X126" s="44">
        <v>221908.9180584627</v>
      </c>
      <c r="Y126" s="66">
        <v>592953</v>
      </c>
      <c r="Z126" s="42">
        <v>53176</v>
      </c>
      <c r="AA126" s="42">
        <v>135018</v>
      </c>
      <c r="AB126" s="42">
        <v>50746.548548040497</v>
      </c>
      <c r="AC126" s="43">
        <v>831893.54854804045</v>
      </c>
      <c r="AD126" s="66">
        <v>-243575.86392199606</v>
      </c>
      <c r="AE126" s="42">
        <v>-179275.28000758853</v>
      </c>
      <c r="AF126" s="42">
        <v>-174099.2809471541</v>
      </c>
      <c r="AG126" s="42">
        <v>-13034.205612839134</v>
      </c>
      <c r="AH126" s="42">
        <v>0</v>
      </c>
      <c r="AI126" s="44">
        <v>0</v>
      </c>
    </row>
    <row r="127" spans="1:35" s="4" customFormat="1">
      <c r="A127" s="46" t="s">
        <v>146</v>
      </c>
      <c r="B127" s="56" t="s">
        <v>1292</v>
      </c>
      <c r="C127" s="102">
        <v>1629059.98</v>
      </c>
      <c r="D127" s="57">
        <v>5.1940999999999999E-4</v>
      </c>
      <c r="E127" s="57">
        <v>5.4454999999999998E-4</v>
      </c>
      <c r="F127" s="65">
        <v>0</v>
      </c>
      <c r="G127" s="42">
        <v>24435</v>
      </c>
      <c r="H127" s="43">
        <v>24435</v>
      </c>
      <c r="I127" s="66">
        <v>-89848</v>
      </c>
      <c r="J127" s="42">
        <v>121484</v>
      </c>
      <c r="K127" s="42">
        <v>-267536</v>
      </c>
      <c r="L127" s="42">
        <v>-216162</v>
      </c>
      <c r="M127" s="44">
        <v>57300</v>
      </c>
      <c r="N127" s="66">
        <v>-209507</v>
      </c>
      <c r="O127" s="42">
        <v>-7564.1526145884054</v>
      </c>
      <c r="P127" s="42">
        <v>-217071.15261458841</v>
      </c>
      <c r="Q127" s="42">
        <v>0</v>
      </c>
      <c r="R127" s="44">
        <v>-217071.15261458841</v>
      </c>
      <c r="S127" s="45">
        <v>24355</v>
      </c>
      <c r="T127" s="66">
        <v>49846</v>
      </c>
      <c r="U127" s="42">
        <v>81413</v>
      </c>
      <c r="V127" s="42">
        <v>78978</v>
      </c>
      <c r="W127" s="42">
        <v>30177.243165537941</v>
      </c>
      <c r="X127" s="44">
        <v>240414.24316553795</v>
      </c>
      <c r="Y127" s="66">
        <v>706924</v>
      </c>
      <c r="Z127" s="42">
        <v>63397</v>
      </c>
      <c r="AA127" s="42">
        <v>160970</v>
      </c>
      <c r="AB127" s="42">
        <v>70042.746120186741</v>
      </c>
      <c r="AC127" s="43">
        <v>1001333.7461201868</v>
      </c>
      <c r="AD127" s="66">
        <v>-305587.85418480285</v>
      </c>
      <c r="AE127" s="42">
        <v>-241053.32924254931</v>
      </c>
      <c r="AF127" s="42">
        <v>-200099.99844208269</v>
      </c>
      <c r="AG127" s="42">
        <v>-14178.321085213909</v>
      </c>
      <c r="AH127" s="42">
        <v>0</v>
      </c>
      <c r="AI127" s="44">
        <v>0</v>
      </c>
    </row>
    <row r="128" spans="1:35" s="4" customFormat="1">
      <c r="A128" s="46" t="s">
        <v>147</v>
      </c>
      <c r="B128" s="56" t="s">
        <v>1293</v>
      </c>
      <c r="C128" s="102">
        <v>4833176.07</v>
      </c>
      <c r="D128" s="57">
        <v>1.5410199999999999E-3</v>
      </c>
      <c r="E128" s="57">
        <v>1.6118199999999999E-3</v>
      </c>
      <c r="F128" s="65">
        <v>0</v>
      </c>
      <c r="G128" s="42">
        <v>72496</v>
      </c>
      <c r="H128" s="43">
        <v>72496</v>
      </c>
      <c r="I128" s="66">
        <v>-266566</v>
      </c>
      <c r="J128" s="42">
        <v>360427</v>
      </c>
      <c r="K128" s="42">
        <v>-793743</v>
      </c>
      <c r="L128" s="42">
        <v>-641325</v>
      </c>
      <c r="M128" s="44">
        <v>170002</v>
      </c>
      <c r="N128" s="66">
        <v>-621579</v>
      </c>
      <c r="O128" s="42">
        <v>-26048.499273562949</v>
      </c>
      <c r="P128" s="42">
        <v>-647627.49927356292</v>
      </c>
      <c r="Q128" s="42">
        <v>0</v>
      </c>
      <c r="R128" s="44">
        <v>-647627.49927356292</v>
      </c>
      <c r="S128" s="45">
        <v>72259</v>
      </c>
      <c r="T128" s="66">
        <v>147888</v>
      </c>
      <c r="U128" s="42">
        <v>241541</v>
      </c>
      <c r="V128" s="42">
        <v>234318</v>
      </c>
      <c r="W128" s="42">
        <v>53825.396159242329</v>
      </c>
      <c r="X128" s="44">
        <v>677572.39615924237</v>
      </c>
      <c r="Y128" s="66">
        <v>2097348</v>
      </c>
      <c r="Z128" s="42">
        <v>188090</v>
      </c>
      <c r="AA128" s="42">
        <v>477575</v>
      </c>
      <c r="AB128" s="42">
        <v>192513.08463670473</v>
      </c>
      <c r="AC128" s="43">
        <v>2955526.0846367045</v>
      </c>
      <c r="AD128" s="66">
        <v>-917358.37395748543</v>
      </c>
      <c r="AE128" s="42">
        <v>-689593.11924121331</v>
      </c>
      <c r="AF128" s="42">
        <v>-629768.92195208196</v>
      </c>
      <c r="AG128" s="42">
        <v>-41233.273326681265</v>
      </c>
      <c r="AH128" s="42">
        <v>0</v>
      </c>
      <c r="AI128" s="44">
        <v>0</v>
      </c>
    </row>
    <row r="129" spans="1:35" s="4" customFormat="1">
      <c r="A129" s="46" t="s">
        <v>148</v>
      </c>
      <c r="B129" s="56" t="s">
        <v>1294</v>
      </c>
      <c r="C129" s="102">
        <v>987104.81</v>
      </c>
      <c r="D129" s="57">
        <v>3.1472999999999999E-4</v>
      </c>
      <c r="E129" s="57">
        <v>3.1137999999999999E-4</v>
      </c>
      <c r="F129" s="65">
        <v>0</v>
      </c>
      <c r="G129" s="42">
        <v>14806</v>
      </c>
      <c r="H129" s="43">
        <v>14806</v>
      </c>
      <c r="I129" s="66">
        <v>-54442</v>
      </c>
      <c r="J129" s="42">
        <v>73612</v>
      </c>
      <c r="K129" s="42">
        <v>-162110</v>
      </c>
      <c r="L129" s="42">
        <v>-130981</v>
      </c>
      <c r="M129" s="44">
        <v>34720</v>
      </c>
      <c r="N129" s="66">
        <v>-126948</v>
      </c>
      <c r="O129" s="42">
        <v>1210.6509520909303</v>
      </c>
      <c r="P129" s="42">
        <v>-125737.34904790907</v>
      </c>
      <c r="Q129" s="42">
        <v>0</v>
      </c>
      <c r="R129" s="44">
        <v>-125737.34904790907</v>
      </c>
      <c r="S129" s="45">
        <v>14758</v>
      </c>
      <c r="T129" s="66">
        <v>30204</v>
      </c>
      <c r="U129" s="42">
        <v>49331</v>
      </c>
      <c r="V129" s="42">
        <v>47856</v>
      </c>
      <c r="W129" s="42">
        <v>37524.962686612482</v>
      </c>
      <c r="X129" s="44">
        <v>164915.96268661247</v>
      </c>
      <c r="Y129" s="66">
        <v>428352</v>
      </c>
      <c r="Z129" s="42">
        <v>38415</v>
      </c>
      <c r="AA129" s="42">
        <v>97538</v>
      </c>
      <c r="AB129" s="42">
        <v>26755.434802428263</v>
      </c>
      <c r="AC129" s="43">
        <v>591060.43480242824</v>
      </c>
      <c r="AD129" s="66">
        <v>-170623.81931811525</v>
      </c>
      <c r="AE129" s="42">
        <v>-138888.9603523798</v>
      </c>
      <c r="AF129" s="42">
        <v>-112102.50682861551</v>
      </c>
      <c r="AG129" s="42">
        <v>-4529.1856167051592</v>
      </c>
      <c r="AH129" s="42">
        <v>0</v>
      </c>
      <c r="AI129" s="44">
        <v>0</v>
      </c>
    </row>
    <row r="130" spans="1:35" s="4" customFormat="1">
      <c r="A130" s="46" t="s">
        <v>149</v>
      </c>
      <c r="B130" s="56" t="s">
        <v>1295</v>
      </c>
      <c r="C130" s="102">
        <v>3157669.8</v>
      </c>
      <c r="D130" s="57">
        <v>1.0068E-3</v>
      </c>
      <c r="E130" s="57">
        <v>9.4744000000000002E-4</v>
      </c>
      <c r="F130" s="65">
        <v>0</v>
      </c>
      <c r="G130" s="42">
        <v>47364</v>
      </c>
      <c r="H130" s="43">
        <v>47364</v>
      </c>
      <c r="I130" s="66">
        <v>-174156</v>
      </c>
      <c r="J130" s="42">
        <v>235479</v>
      </c>
      <c r="K130" s="42">
        <v>-518579</v>
      </c>
      <c r="L130" s="42">
        <v>-418999</v>
      </c>
      <c r="M130" s="44">
        <v>111068</v>
      </c>
      <c r="N130" s="66">
        <v>-406098</v>
      </c>
      <c r="O130" s="42">
        <v>-54833.767377832912</v>
      </c>
      <c r="P130" s="42">
        <v>-460931.7673778329</v>
      </c>
      <c r="Q130" s="42">
        <v>0</v>
      </c>
      <c r="R130" s="44">
        <v>-460931.7673778329</v>
      </c>
      <c r="S130" s="45">
        <v>47209</v>
      </c>
      <c r="T130" s="66">
        <v>96620</v>
      </c>
      <c r="U130" s="42">
        <v>157807</v>
      </c>
      <c r="V130" s="42">
        <v>153088</v>
      </c>
      <c r="W130" s="42">
        <v>96953.322847435338</v>
      </c>
      <c r="X130" s="44">
        <v>504468.32284743537</v>
      </c>
      <c r="Y130" s="66">
        <v>1370268</v>
      </c>
      <c r="Z130" s="42">
        <v>122886</v>
      </c>
      <c r="AA130" s="42">
        <v>312016</v>
      </c>
      <c r="AB130" s="42">
        <v>61790.461355192252</v>
      </c>
      <c r="AC130" s="43">
        <v>1866960.4613551924</v>
      </c>
      <c r="AD130" s="66">
        <v>-579497.90381916694</v>
      </c>
      <c r="AE130" s="42">
        <v>-410544.33776252257</v>
      </c>
      <c r="AF130" s="42">
        <v>-368595.74347056833</v>
      </c>
      <c r="AG130" s="42">
        <v>-3854.1534554991467</v>
      </c>
      <c r="AH130" s="42">
        <v>0</v>
      </c>
      <c r="AI130" s="44">
        <v>0</v>
      </c>
    </row>
    <row r="131" spans="1:35" s="4" customFormat="1">
      <c r="A131" s="46" t="s">
        <v>150</v>
      </c>
      <c r="B131" s="56" t="s">
        <v>1296</v>
      </c>
      <c r="C131" s="102">
        <v>1617725.11</v>
      </c>
      <c r="D131" s="57">
        <v>5.1579999999999996E-4</v>
      </c>
      <c r="E131" s="57">
        <v>5.8666000000000002E-4</v>
      </c>
      <c r="F131" s="65">
        <v>0</v>
      </c>
      <c r="G131" s="42">
        <v>24265</v>
      </c>
      <c r="H131" s="43">
        <v>24265</v>
      </c>
      <c r="I131" s="66">
        <v>-89223</v>
      </c>
      <c r="J131" s="42">
        <v>120640</v>
      </c>
      <c r="K131" s="42">
        <v>-265676</v>
      </c>
      <c r="L131" s="42">
        <v>-214660</v>
      </c>
      <c r="M131" s="44">
        <v>56902</v>
      </c>
      <c r="N131" s="66">
        <v>-208051</v>
      </c>
      <c r="O131" s="42">
        <v>2293.3257712127684</v>
      </c>
      <c r="P131" s="42">
        <v>-205757.67422878722</v>
      </c>
      <c r="Q131" s="42">
        <v>0</v>
      </c>
      <c r="R131" s="44">
        <v>-205757.67422878722</v>
      </c>
      <c r="S131" s="45">
        <v>24186</v>
      </c>
      <c r="T131" s="66">
        <v>49500</v>
      </c>
      <c r="U131" s="42">
        <v>80847</v>
      </c>
      <c r="V131" s="42">
        <v>78429</v>
      </c>
      <c r="W131" s="42">
        <v>76979.250313020617</v>
      </c>
      <c r="X131" s="44">
        <v>285755.2503130206</v>
      </c>
      <c r="Y131" s="66">
        <v>702011</v>
      </c>
      <c r="Z131" s="42">
        <v>62956</v>
      </c>
      <c r="AA131" s="42">
        <v>159851</v>
      </c>
      <c r="AB131" s="42">
        <v>104683.02850151397</v>
      </c>
      <c r="AC131" s="43">
        <v>1029501.028501514</v>
      </c>
      <c r="AD131" s="66">
        <v>-292468.52611371083</v>
      </c>
      <c r="AE131" s="42">
        <v>-226869.07081283946</v>
      </c>
      <c r="AF131" s="42">
        <v>-200298.15001512045</v>
      </c>
      <c r="AG131" s="42">
        <v>-24110.031246822611</v>
      </c>
      <c r="AH131" s="42">
        <v>0</v>
      </c>
      <c r="AI131" s="44">
        <v>0</v>
      </c>
    </row>
    <row r="132" spans="1:35" s="4" customFormat="1">
      <c r="A132" s="46" t="s">
        <v>151</v>
      </c>
      <c r="B132" s="56" t="s">
        <v>1297</v>
      </c>
      <c r="C132" s="102">
        <v>3235037.61</v>
      </c>
      <c r="D132" s="57">
        <v>1.03147E-3</v>
      </c>
      <c r="E132" s="57">
        <v>9.3647999999999995E-4</v>
      </c>
      <c r="F132" s="65">
        <v>0</v>
      </c>
      <c r="G132" s="42">
        <v>48525</v>
      </c>
      <c r="H132" s="43">
        <v>48525</v>
      </c>
      <c r="I132" s="66">
        <v>-178424</v>
      </c>
      <c r="J132" s="42">
        <v>241249</v>
      </c>
      <c r="K132" s="42">
        <v>-531286</v>
      </c>
      <c r="L132" s="42">
        <v>-429266</v>
      </c>
      <c r="M132" s="44">
        <v>113790</v>
      </c>
      <c r="N132" s="66">
        <v>-416049</v>
      </c>
      <c r="O132" s="42">
        <v>-30196.79776409996</v>
      </c>
      <c r="P132" s="42">
        <v>-446245.79776409996</v>
      </c>
      <c r="Q132" s="42">
        <v>0</v>
      </c>
      <c r="R132" s="44">
        <v>-446245.79776409996</v>
      </c>
      <c r="S132" s="45">
        <v>48366</v>
      </c>
      <c r="T132" s="66">
        <v>98987</v>
      </c>
      <c r="U132" s="42">
        <v>161674</v>
      </c>
      <c r="V132" s="42">
        <v>156839</v>
      </c>
      <c r="W132" s="42">
        <v>173797.63689358736</v>
      </c>
      <c r="X132" s="44">
        <v>591297.63689358742</v>
      </c>
      <c r="Y132" s="66">
        <v>1403844</v>
      </c>
      <c r="Z132" s="42">
        <v>125897</v>
      </c>
      <c r="AA132" s="42">
        <v>319661</v>
      </c>
      <c r="AB132" s="42">
        <v>112200.89598450318</v>
      </c>
      <c r="AC132" s="43">
        <v>1961602.8959845032</v>
      </c>
      <c r="AD132" s="66">
        <v>-568152.3949884607</v>
      </c>
      <c r="AE132" s="42">
        <v>-419499.25790305063</v>
      </c>
      <c r="AF132" s="42">
        <v>-386175.86306914786</v>
      </c>
      <c r="AG132" s="42">
        <v>3522.2568697434872</v>
      </c>
      <c r="AH132" s="42">
        <v>0</v>
      </c>
      <c r="AI132" s="44">
        <v>0</v>
      </c>
    </row>
    <row r="133" spans="1:35" s="4" customFormat="1">
      <c r="A133" s="46" t="s">
        <v>152</v>
      </c>
      <c r="B133" s="56" t="s">
        <v>1298</v>
      </c>
      <c r="C133" s="102">
        <v>4741619.2</v>
      </c>
      <c r="D133" s="57">
        <v>1.51183E-3</v>
      </c>
      <c r="E133" s="57">
        <v>1.46024E-3</v>
      </c>
      <c r="F133" s="65">
        <v>0</v>
      </c>
      <c r="G133" s="42">
        <v>71123</v>
      </c>
      <c r="H133" s="43">
        <v>71123</v>
      </c>
      <c r="I133" s="66">
        <v>-261517</v>
      </c>
      <c r="J133" s="42">
        <v>353600</v>
      </c>
      <c r="K133" s="42">
        <v>-778708</v>
      </c>
      <c r="L133" s="42">
        <v>-629177</v>
      </c>
      <c r="M133" s="44">
        <v>166782</v>
      </c>
      <c r="N133" s="66">
        <v>-609805</v>
      </c>
      <c r="O133" s="42">
        <v>-33020.817681019573</v>
      </c>
      <c r="P133" s="42">
        <v>-642825.81768101954</v>
      </c>
      <c r="Q133" s="42">
        <v>0</v>
      </c>
      <c r="R133" s="44">
        <v>-642825.81768101954</v>
      </c>
      <c r="S133" s="45">
        <v>70890</v>
      </c>
      <c r="T133" s="66">
        <v>145086</v>
      </c>
      <c r="U133" s="42">
        <v>236966</v>
      </c>
      <c r="V133" s="42">
        <v>229880</v>
      </c>
      <c r="W133" s="42">
        <v>62630.398399892249</v>
      </c>
      <c r="X133" s="44">
        <v>674562.39839989226</v>
      </c>
      <c r="Y133" s="66">
        <v>2057620</v>
      </c>
      <c r="Z133" s="42">
        <v>184528</v>
      </c>
      <c r="AA133" s="42">
        <v>468529</v>
      </c>
      <c r="AB133" s="42">
        <v>36924.268165487927</v>
      </c>
      <c r="AC133" s="43">
        <v>2747601.2681654878</v>
      </c>
      <c r="AD133" s="66">
        <v>-858089.98153707595</v>
      </c>
      <c r="AE133" s="42">
        <v>-643964.27442756691</v>
      </c>
      <c r="AF133" s="42">
        <v>-556990.95861190325</v>
      </c>
      <c r="AG133" s="42">
        <v>-13993.655189049567</v>
      </c>
      <c r="AH133" s="42">
        <v>0</v>
      </c>
      <c r="AI133" s="44">
        <v>0</v>
      </c>
    </row>
    <row r="134" spans="1:35" s="4" customFormat="1">
      <c r="A134" s="46" t="s">
        <v>153</v>
      </c>
      <c r="B134" s="56" t="s">
        <v>1299</v>
      </c>
      <c r="C134" s="102">
        <v>18986411.16</v>
      </c>
      <c r="D134" s="57">
        <v>6.0536699999999997E-3</v>
      </c>
      <c r="E134" s="57">
        <v>5.76254E-3</v>
      </c>
      <c r="F134" s="65">
        <v>0</v>
      </c>
      <c r="G134" s="42">
        <v>284790</v>
      </c>
      <c r="H134" s="43">
        <v>284790</v>
      </c>
      <c r="I134" s="66">
        <v>-1047165</v>
      </c>
      <c r="J134" s="42">
        <v>1415885</v>
      </c>
      <c r="K134" s="42">
        <v>-3118101</v>
      </c>
      <c r="L134" s="42">
        <v>-2519352</v>
      </c>
      <c r="M134" s="44">
        <v>667829</v>
      </c>
      <c r="N134" s="66">
        <v>-2441780</v>
      </c>
      <c r="O134" s="42">
        <v>-240732.95137062119</v>
      </c>
      <c r="P134" s="42">
        <v>-2682512.9513706211</v>
      </c>
      <c r="Q134" s="42">
        <v>0</v>
      </c>
      <c r="R134" s="44">
        <v>-2682512.9513706211</v>
      </c>
      <c r="S134" s="45">
        <v>283858</v>
      </c>
      <c r="T134" s="66">
        <v>580955</v>
      </c>
      <c r="U134" s="42">
        <v>948858</v>
      </c>
      <c r="V134" s="42">
        <v>920485</v>
      </c>
      <c r="W134" s="42">
        <v>346442.37745479611</v>
      </c>
      <c r="X134" s="44">
        <v>2796740.3774547959</v>
      </c>
      <c r="Y134" s="66">
        <v>8239124</v>
      </c>
      <c r="Z134" s="42">
        <v>738885</v>
      </c>
      <c r="AA134" s="42">
        <v>1876084</v>
      </c>
      <c r="AB134" s="42">
        <v>913471.89977091493</v>
      </c>
      <c r="AC134" s="43">
        <v>11767564.899770916</v>
      </c>
      <c r="AD134" s="66">
        <v>-3634260.7983078351</v>
      </c>
      <c r="AE134" s="42">
        <v>-2830268.5935702957</v>
      </c>
      <c r="AF134" s="42">
        <v>-2468743.01464997</v>
      </c>
      <c r="AG134" s="42">
        <v>-37552.115788020215</v>
      </c>
      <c r="AH134" s="42">
        <v>0</v>
      </c>
      <c r="AI134" s="44">
        <v>0</v>
      </c>
    </row>
    <row r="135" spans="1:35" s="4" customFormat="1">
      <c r="A135" s="46" t="s">
        <v>154</v>
      </c>
      <c r="B135" s="56" t="s">
        <v>1300</v>
      </c>
      <c r="C135" s="102">
        <v>2978046.47</v>
      </c>
      <c r="D135" s="57">
        <v>9.4952999999999997E-4</v>
      </c>
      <c r="E135" s="57">
        <v>1.0242999999999999E-3</v>
      </c>
      <c r="F135" s="65">
        <v>0</v>
      </c>
      <c r="G135" s="42">
        <v>44670</v>
      </c>
      <c r="H135" s="43">
        <v>44670</v>
      </c>
      <c r="I135" s="66">
        <v>-164250</v>
      </c>
      <c r="J135" s="42">
        <v>222084</v>
      </c>
      <c r="K135" s="42">
        <v>-489080</v>
      </c>
      <c r="L135" s="42">
        <v>-395165</v>
      </c>
      <c r="M135" s="44">
        <v>104750</v>
      </c>
      <c r="N135" s="66">
        <v>-382998</v>
      </c>
      <c r="O135" s="42">
        <v>-20737.881990136189</v>
      </c>
      <c r="P135" s="42">
        <v>-403735.88199013617</v>
      </c>
      <c r="Q135" s="42">
        <v>0</v>
      </c>
      <c r="R135" s="44">
        <v>-403735.88199013617</v>
      </c>
      <c r="S135" s="45">
        <v>44524</v>
      </c>
      <c r="T135" s="66">
        <v>91124</v>
      </c>
      <c r="U135" s="42">
        <v>148830</v>
      </c>
      <c r="V135" s="42">
        <v>144380</v>
      </c>
      <c r="W135" s="42">
        <v>60020.234303675075</v>
      </c>
      <c r="X135" s="44">
        <v>444354.23430367507</v>
      </c>
      <c r="Y135" s="66">
        <v>1292323</v>
      </c>
      <c r="Z135" s="42">
        <v>115896</v>
      </c>
      <c r="AA135" s="42">
        <v>294267</v>
      </c>
      <c r="AB135" s="42">
        <v>144830.04217003027</v>
      </c>
      <c r="AC135" s="43">
        <v>1847316.0421700303</v>
      </c>
      <c r="AD135" s="66">
        <v>-554770.73764193628</v>
      </c>
      <c r="AE135" s="42">
        <v>-440609.47778833483</v>
      </c>
      <c r="AF135" s="42">
        <v>-375367.14230635972</v>
      </c>
      <c r="AG135" s="42">
        <v>-32214.450129724326</v>
      </c>
      <c r="AH135" s="42">
        <v>0</v>
      </c>
      <c r="AI135" s="44">
        <v>0</v>
      </c>
    </row>
    <row r="136" spans="1:35" s="4" customFormat="1">
      <c r="A136" s="46" t="s">
        <v>155</v>
      </c>
      <c r="B136" s="56" t="s">
        <v>1301</v>
      </c>
      <c r="C136" s="102">
        <v>3019117.06</v>
      </c>
      <c r="D136" s="57">
        <v>9.6261999999999997E-4</v>
      </c>
      <c r="E136" s="57">
        <v>9.9656000000000007E-4</v>
      </c>
      <c r="F136" s="65">
        <v>0</v>
      </c>
      <c r="G136" s="42">
        <v>45286</v>
      </c>
      <c r="H136" s="43">
        <v>45286</v>
      </c>
      <c r="I136" s="66">
        <v>-166514</v>
      </c>
      <c r="J136" s="42">
        <v>225146</v>
      </c>
      <c r="K136" s="42">
        <v>-495823</v>
      </c>
      <c r="L136" s="42">
        <v>-400613</v>
      </c>
      <c r="M136" s="44">
        <v>106194</v>
      </c>
      <c r="N136" s="66">
        <v>-388278</v>
      </c>
      <c r="O136" s="42">
        <v>-57638.788971166061</v>
      </c>
      <c r="P136" s="42">
        <v>-445916.78897116607</v>
      </c>
      <c r="Q136" s="42">
        <v>0</v>
      </c>
      <c r="R136" s="44">
        <v>-445916.78897116607</v>
      </c>
      <c r="S136" s="45">
        <v>45137</v>
      </c>
      <c r="T136" s="66">
        <v>92380</v>
      </c>
      <c r="U136" s="42">
        <v>150882</v>
      </c>
      <c r="V136" s="42">
        <v>146370</v>
      </c>
      <c r="W136" s="42">
        <v>22480.945810700505</v>
      </c>
      <c r="X136" s="44">
        <v>412112.94581070053</v>
      </c>
      <c r="Y136" s="66">
        <v>1310138</v>
      </c>
      <c r="Z136" s="42">
        <v>117493</v>
      </c>
      <c r="AA136" s="42">
        <v>298324</v>
      </c>
      <c r="AB136" s="42">
        <v>130018.36360007009</v>
      </c>
      <c r="AC136" s="43">
        <v>1855973.3636000701</v>
      </c>
      <c r="AD136" s="66">
        <v>-582741.24937205319</v>
      </c>
      <c r="AE136" s="42">
        <v>-440820.00980608066</v>
      </c>
      <c r="AF136" s="42">
        <v>-396791.02425408963</v>
      </c>
      <c r="AG136" s="42">
        <v>-23508.134357145871</v>
      </c>
      <c r="AH136" s="42">
        <v>0</v>
      </c>
      <c r="AI136" s="44">
        <v>0</v>
      </c>
    </row>
    <row r="137" spans="1:35" s="4" customFormat="1">
      <c r="A137" s="46" t="s">
        <v>156</v>
      </c>
      <c r="B137" s="56" t="s">
        <v>1302</v>
      </c>
      <c r="C137" s="102">
        <v>4014861.71</v>
      </c>
      <c r="D137" s="57">
        <v>1.2801100000000001E-3</v>
      </c>
      <c r="E137" s="57">
        <v>1.35801E-3</v>
      </c>
      <c r="F137" s="65">
        <v>0</v>
      </c>
      <c r="G137" s="42">
        <v>60222</v>
      </c>
      <c r="H137" s="43">
        <v>60222</v>
      </c>
      <c r="I137" s="66">
        <v>-221434</v>
      </c>
      <c r="J137" s="42">
        <v>299403</v>
      </c>
      <c r="K137" s="42">
        <v>-659354</v>
      </c>
      <c r="L137" s="42">
        <v>-532742</v>
      </c>
      <c r="M137" s="44">
        <v>141219</v>
      </c>
      <c r="N137" s="66">
        <v>-516339</v>
      </c>
      <c r="O137" s="42">
        <v>-27450.935304026098</v>
      </c>
      <c r="P137" s="42">
        <v>-543789.93530402612</v>
      </c>
      <c r="Q137" s="42">
        <v>0</v>
      </c>
      <c r="R137" s="44">
        <v>-543789.93530402612</v>
      </c>
      <c r="S137" s="45">
        <v>60025</v>
      </c>
      <c r="T137" s="66">
        <v>122849</v>
      </c>
      <c r="U137" s="42">
        <v>200646</v>
      </c>
      <c r="V137" s="42">
        <v>194646</v>
      </c>
      <c r="W137" s="42">
        <v>132374.6257290674</v>
      </c>
      <c r="X137" s="44">
        <v>650515.62572906737</v>
      </c>
      <c r="Y137" s="66">
        <v>1742246</v>
      </c>
      <c r="Z137" s="42">
        <v>156245</v>
      </c>
      <c r="AA137" s="42">
        <v>396717</v>
      </c>
      <c r="AB137" s="42">
        <v>124120.91086047531</v>
      </c>
      <c r="AC137" s="43">
        <v>2419328.9108604752</v>
      </c>
      <c r="AD137" s="66">
        <v>-706016.64462892024</v>
      </c>
      <c r="AE137" s="42">
        <v>-535205.72778261406</v>
      </c>
      <c r="AF137" s="42">
        <v>-489167.95596247201</v>
      </c>
      <c r="AG137" s="42">
        <v>-38422.956757401473</v>
      </c>
      <c r="AH137" s="42">
        <v>0</v>
      </c>
      <c r="AI137" s="44">
        <v>0</v>
      </c>
    </row>
    <row r="138" spans="1:35" s="4" customFormat="1">
      <c r="A138" s="46" t="s">
        <v>157</v>
      </c>
      <c r="B138" s="56" t="s">
        <v>1303</v>
      </c>
      <c r="C138" s="102">
        <v>14200576.92</v>
      </c>
      <c r="D138" s="57">
        <v>4.5277499999999997E-3</v>
      </c>
      <c r="E138" s="57">
        <v>4.7301499999999998E-3</v>
      </c>
      <c r="F138" s="65">
        <v>0</v>
      </c>
      <c r="G138" s="42">
        <v>213005</v>
      </c>
      <c r="H138" s="43">
        <v>213005</v>
      </c>
      <c r="I138" s="66">
        <v>-783211</v>
      </c>
      <c r="J138" s="42">
        <v>1058989</v>
      </c>
      <c r="K138" s="42">
        <v>-2332136</v>
      </c>
      <c r="L138" s="42">
        <v>-1884311</v>
      </c>
      <c r="M138" s="44">
        <v>499492</v>
      </c>
      <c r="N138" s="66">
        <v>-1826292</v>
      </c>
      <c r="O138" s="42">
        <v>-354325.18838649185</v>
      </c>
      <c r="P138" s="42">
        <v>-2180617.188386492</v>
      </c>
      <c r="Q138" s="42">
        <v>0</v>
      </c>
      <c r="R138" s="44">
        <v>-2180617.188386492</v>
      </c>
      <c r="S138" s="45">
        <v>212307</v>
      </c>
      <c r="T138" s="66">
        <v>434516</v>
      </c>
      <c r="U138" s="42">
        <v>709684</v>
      </c>
      <c r="V138" s="42">
        <v>688463</v>
      </c>
      <c r="W138" s="42">
        <v>0</v>
      </c>
      <c r="X138" s="44">
        <v>1832663</v>
      </c>
      <c r="Y138" s="66">
        <v>6162327</v>
      </c>
      <c r="Z138" s="42">
        <v>552638</v>
      </c>
      <c r="AA138" s="42">
        <v>1403188</v>
      </c>
      <c r="AB138" s="42">
        <v>816281.14298685617</v>
      </c>
      <c r="AC138" s="43">
        <v>8934434.1429868564</v>
      </c>
      <c r="AD138" s="66">
        <v>-2870912.4802890588</v>
      </c>
      <c r="AE138" s="42">
        <v>-2231916.4530865606</v>
      </c>
      <c r="AF138" s="42">
        <v>-1879020.3872288112</v>
      </c>
      <c r="AG138" s="42">
        <v>-119921.82238242609</v>
      </c>
      <c r="AH138" s="42">
        <v>0</v>
      </c>
      <c r="AI138" s="44">
        <v>0</v>
      </c>
    </row>
    <row r="139" spans="1:35" s="4" customFormat="1">
      <c r="A139" s="46" t="s">
        <v>158</v>
      </c>
      <c r="B139" s="56" t="s">
        <v>1304</v>
      </c>
      <c r="C139" s="102">
        <v>4709668.83</v>
      </c>
      <c r="D139" s="57">
        <v>1.50164E-3</v>
      </c>
      <c r="E139" s="57">
        <v>1.5763999999999999E-3</v>
      </c>
      <c r="F139" s="65">
        <v>0</v>
      </c>
      <c r="G139" s="42">
        <v>70644</v>
      </c>
      <c r="H139" s="43">
        <v>70644</v>
      </c>
      <c r="I139" s="66">
        <v>-259754</v>
      </c>
      <c r="J139" s="42">
        <v>351217</v>
      </c>
      <c r="K139" s="42">
        <v>-773459</v>
      </c>
      <c r="L139" s="42">
        <v>-624936</v>
      </c>
      <c r="M139" s="44">
        <v>165658</v>
      </c>
      <c r="N139" s="66">
        <v>-605695</v>
      </c>
      <c r="O139" s="42">
        <v>-60321.611244206331</v>
      </c>
      <c r="P139" s="42">
        <v>-666016.61124420632</v>
      </c>
      <c r="Q139" s="42">
        <v>0</v>
      </c>
      <c r="R139" s="44">
        <v>-666016.61124420632</v>
      </c>
      <c r="S139" s="45">
        <v>70412</v>
      </c>
      <c r="T139" s="66">
        <v>144108</v>
      </c>
      <c r="U139" s="42">
        <v>235368</v>
      </c>
      <c r="V139" s="42">
        <v>228330</v>
      </c>
      <c r="W139" s="42">
        <v>5523.0387639699547</v>
      </c>
      <c r="X139" s="44">
        <v>613329.0387639699</v>
      </c>
      <c r="Y139" s="66">
        <v>2043752</v>
      </c>
      <c r="Z139" s="42">
        <v>183284</v>
      </c>
      <c r="AA139" s="42">
        <v>465371</v>
      </c>
      <c r="AB139" s="42">
        <v>209935.65403411395</v>
      </c>
      <c r="AC139" s="43">
        <v>2902342.654034114</v>
      </c>
      <c r="AD139" s="66">
        <v>-917428.35947122797</v>
      </c>
      <c r="AE139" s="42">
        <v>-705566.79846173397</v>
      </c>
      <c r="AF139" s="42">
        <v>-624575.78783613513</v>
      </c>
      <c r="AG139" s="42">
        <v>-41442.669501047385</v>
      </c>
      <c r="AH139" s="42">
        <v>0</v>
      </c>
      <c r="AI139" s="44">
        <v>0</v>
      </c>
    </row>
    <row r="140" spans="1:35" s="4" customFormat="1">
      <c r="A140" s="46" t="s">
        <v>159</v>
      </c>
      <c r="B140" s="56" t="s">
        <v>1305</v>
      </c>
      <c r="C140" s="102">
        <v>6630608.5300000003</v>
      </c>
      <c r="D140" s="57">
        <v>2.1141200000000001E-3</v>
      </c>
      <c r="E140" s="57">
        <v>2.18104E-3</v>
      </c>
      <c r="F140" s="65">
        <v>0</v>
      </c>
      <c r="G140" s="42">
        <v>99457</v>
      </c>
      <c r="H140" s="43">
        <v>99457</v>
      </c>
      <c r="I140" s="66">
        <v>-365701</v>
      </c>
      <c r="J140" s="42">
        <v>494469</v>
      </c>
      <c r="K140" s="42">
        <v>-1088933</v>
      </c>
      <c r="L140" s="42">
        <v>-879832</v>
      </c>
      <c r="M140" s="44">
        <v>233225</v>
      </c>
      <c r="N140" s="66">
        <v>-852742</v>
      </c>
      <c r="O140" s="42">
        <v>-128094.921784958</v>
      </c>
      <c r="P140" s="42">
        <v>-980836.92178495799</v>
      </c>
      <c r="Q140" s="42">
        <v>0</v>
      </c>
      <c r="R140" s="44">
        <v>-980836.92178495799</v>
      </c>
      <c r="S140" s="45">
        <v>99132</v>
      </c>
      <c r="T140" s="66">
        <v>202887</v>
      </c>
      <c r="U140" s="42">
        <v>331369</v>
      </c>
      <c r="V140" s="42">
        <v>321460</v>
      </c>
      <c r="W140" s="42">
        <v>14399.349517381899</v>
      </c>
      <c r="X140" s="44">
        <v>870115.34951738187</v>
      </c>
      <c r="Y140" s="66">
        <v>2877345</v>
      </c>
      <c r="Z140" s="42">
        <v>258041</v>
      </c>
      <c r="AA140" s="42">
        <v>655184</v>
      </c>
      <c r="AB140" s="42">
        <v>253173.61392608876</v>
      </c>
      <c r="AC140" s="43">
        <v>4043743.6139260889</v>
      </c>
      <c r="AD140" s="66">
        <v>-1277010.0770784472</v>
      </c>
      <c r="AE140" s="42">
        <v>-1009033.833602619</v>
      </c>
      <c r="AF140" s="42">
        <v>-837618.93427449639</v>
      </c>
      <c r="AG140" s="42">
        <v>-49965.419453144299</v>
      </c>
      <c r="AH140" s="42">
        <v>0</v>
      </c>
      <c r="AI140" s="44">
        <v>0</v>
      </c>
    </row>
    <row r="141" spans="1:35" s="4" customFormat="1">
      <c r="A141" s="46" t="s">
        <v>160</v>
      </c>
      <c r="B141" s="56" t="s">
        <v>1306</v>
      </c>
      <c r="C141" s="102">
        <v>3973146.29</v>
      </c>
      <c r="D141" s="57">
        <v>1.2668099999999999E-3</v>
      </c>
      <c r="E141" s="57">
        <v>1.38295E-3</v>
      </c>
      <c r="F141" s="65">
        <v>0</v>
      </c>
      <c r="G141" s="42">
        <v>59596</v>
      </c>
      <c r="H141" s="43">
        <v>59596</v>
      </c>
      <c r="I141" s="66">
        <v>-219133</v>
      </c>
      <c r="J141" s="42">
        <v>296293</v>
      </c>
      <c r="K141" s="42">
        <v>-652504</v>
      </c>
      <c r="L141" s="42">
        <v>-527207</v>
      </c>
      <c r="M141" s="44">
        <v>139752</v>
      </c>
      <c r="N141" s="66">
        <v>-510975</v>
      </c>
      <c r="O141" s="42">
        <v>-68441.047481976449</v>
      </c>
      <c r="P141" s="42">
        <v>-579416.04748197645</v>
      </c>
      <c r="Q141" s="42">
        <v>0</v>
      </c>
      <c r="R141" s="44">
        <v>-579416.04748197645</v>
      </c>
      <c r="S141" s="45">
        <v>59401</v>
      </c>
      <c r="T141" s="66">
        <v>121572</v>
      </c>
      <c r="U141" s="42">
        <v>198561</v>
      </c>
      <c r="V141" s="42">
        <v>192624</v>
      </c>
      <c r="W141" s="42">
        <v>25725.217698802815</v>
      </c>
      <c r="X141" s="44">
        <v>538482.21769880282</v>
      </c>
      <c r="Y141" s="66">
        <v>1724145</v>
      </c>
      <c r="Z141" s="42">
        <v>154621</v>
      </c>
      <c r="AA141" s="42">
        <v>392595</v>
      </c>
      <c r="AB141" s="42">
        <v>174629.77375521799</v>
      </c>
      <c r="AC141" s="43">
        <v>2445990.7737552179</v>
      </c>
      <c r="AD141" s="66">
        <v>-756766.28008869209</v>
      </c>
      <c r="AE141" s="42">
        <v>-585334.67197254451</v>
      </c>
      <c r="AF141" s="42">
        <v>-518847.71499119949</v>
      </c>
      <c r="AG141" s="42">
        <v>-46559.889003979129</v>
      </c>
      <c r="AH141" s="42">
        <v>0</v>
      </c>
      <c r="AI141" s="44">
        <v>0</v>
      </c>
    </row>
    <row r="142" spans="1:35" s="4" customFormat="1">
      <c r="A142" s="46" t="s">
        <v>161</v>
      </c>
      <c r="B142" s="56" t="s">
        <v>1307</v>
      </c>
      <c r="C142" s="102">
        <v>7852290.9800000004</v>
      </c>
      <c r="D142" s="57">
        <v>2.5036400000000001E-3</v>
      </c>
      <c r="E142" s="57">
        <v>2.2579200000000001E-3</v>
      </c>
      <c r="F142" s="65">
        <v>0</v>
      </c>
      <c r="G142" s="42">
        <v>117782</v>
      </c>
      <c r="H142" s="43">
        <v>117782</v>
      </c>
      <c r="I142" s="66">
        <v>-433080</v>
      </c>
      <c r="J142" s="42">
        <v>585573</v>
      </c>
      <c r="K142" s="42">
        <v>-1289565</v>
      </c>
      <c r="L142" s="42">
        <v>-1041938</v>
      </c>
      <c r="M142" s="44">
        <v>276196</v>
      </c>
      <c r="N142" s="66">
        <v>-1009857</v>
      </c>
      <c r="O142" s="42">
        <v>343471.70080930257</v>
      </c>
      <c r="P142" s="42">
        <v>-666385.29919069749</v>
      </c>
      <c r="Q142" s="42">
        <v>0</v>
      </c>
      <c r="R142" s="44">
        <v>-666385.29919069749</v>
      </c>
      <c r="S142" s="45">
        <v>117396</v>
      </c>
      <c r="T142" s="66">
        <v>240268</v>
      </c>
      <c r="U142" s="42">
        <v>392423</v>
      </c>
      <c r="V142" s="42">
        <v>380688</v>
      </c>
      <c r="W142" s="42">
        <v>704100.49465146963</v>
      </c>
      <c r="X142" s="44">
        <v>1717479.4946514696</v>
      </c>
      <c r="Y142" s="66">
        <v>3407487</v>
      </c>
      <c r="Z142" s="42">
        <v>305584</v>
      </c>
      <c r="AA142" s="42">
        <v>775899</v>
      </c>
      <c r="AB142" s="42">
        <v>0</v>
      </c>
      <c r="AC142" s="43">
        <v>4488970</v>
      </c>
      <c r="AD142" s="66">
        <v>-1093441.6544889342</v>
      </c>
      <c r="AE142" s="42">
        <v>-875833.58830696507</v>
      </c>
      <c r="AF142" s="42">
        <v>-814075.29808501713</v>
      </c>
      <c r="AG142" s="42">
        <v>11860.035532386064</v>
      </c>
      <c r="AH142" s="42">
        <v>0</v>
      </c>
      <c r="AI142" s="44">
        <v>0</v>
      </c>
    </row>
    <row r="143" spans="1:35" s="4" customFormat="1">
      <c r="A143" s="46" t="s">
        <v>162</v>
      </c>
      <c r="B143" s="56" t="s">
        <v>1308</v>
      </c>
      <c r="C143" s="102">
        <v>10086288.91</v>
      </c>
      <c r="D143" s="57">
        <v>3.21594E-3</v>
      </c>
      <c r="E143" s="57">
        <v>2.8886200000000002E-3</v>
      </c>
      <c r="F143" s="65">
        <v>0</v>
      </c>
      <c r="G143" s="42">
        <v>151292</v>
      </c>
      <c r="H143" s="43">
        <v>151292</v>
      </c>
      <c r="I143" s="66">
        <v>-556294</v>
      </c>
      <c r="J143" s="42">
        <v>752172</v>
      </c>
      <c r="K143" s="42">
        <v>-1656454</v>
      </c>
      <c r="L143" s="42">
        <v>-1338376</v>
      </c>
      <c r="M143" s="44">
        <v>354776</v>
      </c>
      <c r="N143" s="66">
        <v>-1297167</v>
      </c>
      <c r="O143" s="42">
        <v>199259.52512088342</v>
      </c>
      <c r="P143" s="42">
        <v>-1097907.4748791165</v>
      </c>
      <c r="Q143" s="42">
        <v>0</v>
      </c>
      <c r="R143" s="44">
        <v>-1097907.4748791165</v>
      </c>
      <c r="S143" s="45">
        <v>150796</v>
      </c>
      <c r="T143" s="66">
        <v>308625</v>
      </c>
      <c r="U143" s="42">
        <v>504069</v>
      </c>
      <c r="V143" s="42">
        <v>488997</v>
      </c>
      <c r="W143" s="42">
        <v>577487.17832049343</v>
      </c>
      <c r="X143" s="44">
        <v>1879178.1783204935</v>
      </c>
      <c r="Y143" s="66">
        <v>4376936</v>
      </c>
      <c r="Z143" s="42">
        <v>392524</v>
      </c>
      <c r="AA143" s="42">
        <v>996647</v>
      </c>
      <c r="AB143" s="42">
        <v>179136.87843316357</v>
      </c>
      <c r="AC143" s="43">
        <v>5945243.8784331633</v>
      </c>
      <c r="AD143" s="66">
        <v>-1649862.2250218508</v>
      </c>
      <c r="AE143" s="42">
        <v>-1270586.809239395</v>
      </c>
      <c r="AF143" s="42">
        <v>-1163407.4617713755</v>
      </c>
      <c r="AG143" s="42">
        <v>17790.795919951241</v>
      </c>
      <c r="AH143" s="42">
        <v>0</v>
      </c>
      <c r="AI143" s="44">
        <v>0</v>
      </c>
    </row>
    <row r="144" spans="1:35" s="4" customFormat="1">
      <c r="A144" s="46" t="s">
        <v>163</v>
      </c>
      <c r="B144" s="56" t="s">
        <v>1309</v>
      </c>
      <c r="C144" s="102">
        <v>4649378.37</v>
      </c>
      <c r="D144" s="57">
        <v>1.4824199999999999E-3</v>
      </c>
      <c r="E144" s="57">
        <v>1.45809E-3</v>
      </c>
      <c r="F144" s="65">
        <v>0</v>
      </c>
      <c r="G144" s="42">
        <v>69739</v>
      </c>
      <c r="H144" s="43">
        <v>69739</v>
      </c>
      <c r="I144" s="66">
        <v>-256429</v>
      </c>
      <c r="J144" s="42">
        <v>346721</v>
      </c>
      <c r="K144" s="42">
        <v>-763559</v>
      </c>
      <c r="L144" s="42">
        <v>-616938</v>
      </c>
      <c r="M144" s="44">
        <v>163538</v>
      </c>
      <c r="N144" s="66">
        <v>-597942</v>
      </c>
      <c r="O144" s="42">
        <v>-141333.50996365238</v>
      </c>
      <c r="P144" s="42">
        <v>-739275.50996365235</v>
      </c>
      <c r="Q144" s="42">
        <v>0</v>
      </c>
      <c r="R144" s="44">
        <v>-739275.50996365235</v>
      </c>
      <c r="S144" s="45">
        <v>69511</v>
      </c>
      <c r="T144" s="66">
        <v>142264</v>
      </c>
      <c r="U144" s="42">
        <v>232356</v>
      </c>
      <c r="V144" s="42">
        <v>225408</v>
      </c>
      <c r="W144" s="42">
        <v>20140.298573994689</v>
      </c>
      <c r="X144" s="44">
        <v>620168.29857399466</v>
      </c>
      <c r="Y144" s="66">
        <v>2017593</v>
      </c>
      <c r="Z144" s="42">
        <v>180938</v>
      </c>
      <c r="AA144" s="42">
        <v>459415</v>
      </c>
      <c r="AB144" s="42">
        <v>177484.18035015382</v>
      </c>
      <c r="AC144" s="43">
        <v>2835430.1803501537</v>
      </c>
      <c r="AD144" s="66">
        <v>-928881.85220107471</v>
      </c>
      <c r="AE144" s="42">
        <v>-693470.89922197419</v>
      </c>
      <c r="AF144" s="42">
        <v>-573447.84678210947</v>
      </c>
      <c r="AG144" s="42">
        <v>-19461.283571000888</v>
      </c>
      <c r="AH144" s="42">
        <v>0</v>
      </c>
      <c r="AI144" s="44">
        <v>0</v>
      </c>
    </row>
    <row r="145" spans="1:35" s="4" customFormat="1">
      <c r="A145" s="46" t="s">
        <v>164</v>
      </c>
      <c r="B145" s="56" t="s">
        <v>1310</v>
      </c>
      <c r="C145" s="102">
        <v>2619362.48</v>
      </c>
      <c r="D145" s="57">
        <v>8.3516000000000005E-4</v>
      </c>
      <c r="E145" s="57">
        <v>8.7726000000000004E-4</v>
      </c>
      <c r="F145" s="65">
        <v>0</v>
      </c>
      <c r="G145" s="42">
        <v>39289</v>
      </c>
      <c r="H145" s="43">
        <v>39289</v>
      </c>
      <c r="I145" s="66">
        <v>-144466</v>
      </c>
      <c r="J145" s="42">
        <v>195334</v>
      </c>
      <c r="K145" s="42">
        <v>-430171</v>
      </c>
      <c r="L145" s="42">
        <v>-347568</v>
      </c>
      <c r="M145" s="44">
        <v>92133</v>
      </c>
      <c r="N145" s="66">
        <v>-336866</v>
      </c>
      <c r="O145" s="42">
        <v>-72106.556012647954</v>
      </c>
      <c r="P145" s="42">
        <v>-408972.55601264792</v>
      </c>
      <c r="Q145" s="42">
        <v>0</v>
      </c>
      <c r="R145" s="44">
        <v>-408972.55601264792</v>
      </c>
      <c r="S145" s="45">
        <v>39161</v>
      </c>
      <c r="T145" s="66">
        <v>80148</v>
      </c>
      <c r="U145" s="42">
        <v>130904</v>
      </c>
      <c r="V145" s="42">
        <v>126989</v>
      </c>
      <c r="W145" s="42">
        <v>30545.419597712782</v>
      </c>
      <c r="X145" s="44">
        <v>368586.41959771281</v>
      </c>
      <c r="Y145" s="66">
        <v>1136664</v>
      </c>
      <c r="Z145" s="42">
        <v>101936</v>
      </c>
      <c r="AA145" s="42">
        <v>258823</v>
      </c>
      <c r="AB145" s="42">
        <v>229621.01637063007</v>
      </c>
      <c r="AC145" s="43">
        <v>1727044.0163706301</v>
      </c>
      <c r="AD145" s="66">
        <v>-521778.30142444646</v>
      </c>
      <c r="AE145" s="42">
        <v>-441900.68048944348</v>
      </c>
      <c r="AF145" s="42">
        <v>-371615.4068099474</v>
      </c>
      <c r="AG145" s="42">
        <v>-23163.20804907976</v>
      </c>
      <c r="AH145" s="42">
        <v>0</v>
      </c>
      <c r="AI145" s="44">
        <v>0</v>
      </c>
    </row>
    <row r="146" spans="1:35" s="4" customFormat="1">
      <c r="A146" s="46" t="s">
        <v>165</v>
      </c>
      <c r="B146" s="56" t="s">
        <v>1311</v>
      </c>
      <c r="C146" s="102">
        <v>2213763.77</v>
      </c>
      <c r="D146" s="57">
        <v>7.0584E-4</v>
      </c>
      <c r="E146" s="57">
        <v>7.0996999999999998E-4</v>
      </c>
      <c r="F146" s="65">
        <v>0</v>
      </c>
      <c r="G146" s="42">
        <v>33206</v>
      </c>
      <c r="H146" s="43">
        <v>33206</v>
      </c>
      <c r="I146" s="66">
        <v>-122096</v>
      </c>
      <c r="J146" s="42">
        <v>165088</v>
      </c>
      <c r="K146" s="42">
        <v>-363561</v>
      </c>
      <c r="L146" s="42">
        <v>-293749</v>
      </c>
      <c r="M146" s="44">
        <v>77867</v>
      </c>
      <c r="N146" s="66">
        <v>-284704</v>
      </c>
      <c r="O146" s="42">
        <v>-14709.69041737726</v>
      </c>
      <c r="P146" s="42">
        <v>-299413.69041737728</v>
      </c>
      <c r="Q146" s="42">
        <v>0</v>
      </c>
      <c r="R146" s="44">
        <v>-299413.69041737728</v>
      </c>
      <c r="S146" s="45">
        <v>33097</v>
      </c>
      <c r="T146" s="66">
        <v>67738</v>
      </c>
      <c r="U146" s="42">
        <v>110634</v>
      </c>
      <c r="V146" s="42">
        <v>107326</v>
      </c>
      <c r="W146" s="42">
        <v>0</v>
      </c>
      <c r="X146" s="44">
        <v>285698</v>
      </c>
      <c r="Y146" s="66">
        <v>960657</v>
      </c>
      <c r="Z146" s="42">
        <v>86152</v>
      </c>
      <c r="AA146" s="42">
        <v>218746</v>
      </c>
      <c r="AB146" s="42">
        <v>23605.523734478651</v>
      </c>
      <c r="AC146" s="43">
        <v>1289160.5237344787</v>
      </c>
      <c r="AD146" s="66">
        <v>-405345.26605221583</v>
      </c>
      <c r="AE146" s="42">
        <v>-312620.55694427097</v>
      </c>
      <c r="AF146" s="42">
        <v>-272797.15754826926</v>
      </c>
      <c r="AG146" s="42">
        <v>-12699.543189722719</v>
      </c>
      <c r="AH146" s="42">
        <v>0</v>
      </c>
      <c r="AI146" s="44">
        <v>0</v>
      </c>
    </row>
    <row r="147" spans="1:35" s="4" customFormat="1">
      <c r="A147" s="46" t="s">
        <v>166</v>
      </c>
      <c r="B147" s="56" t="s">
        <v>1312</v>
      </c>
      <c r="C147" s="102">
        <v>1931931.05</v>
      </c>
      <c r="D147" s="57">
        <v>6.1598000000000002E-4</v>
      </c>
      <c r="E147" s="57">
        <v>5.9225E-4</v>
      </c>
      <c r="F147" s="65">
        <v>0</v>
      </c>
      <c r="G147" s="42">
        <v>28978</v>
      </c>
      <c r="H147" s="43">
        <v>28978</v>
      </c>
      <c r="I147" s="66">
        <v>-106552</v>
      </c>
      <c r="J147" s="42">
        <v>144071</v>
      </c>
      <c r="K147" s="42">
        <v>-317277</v>
      </c>
      <c r="L147" s="42">
        <v>-256352</v>
      </c>
      <c r="M147" s="44">
        <v>67954</v>
      </c>
      <c r="N147" s="66">
        <v>-248459</v>
      </c>
      <c r="O147" s="42">
        <v>47431.437066249528</v>
      </c>
      <c r="P147" s="42">
        <v>-201027.56293375048</v>
      </c>
      <c r="Q147" s="42">
        <v>0</v>
      </c>
      <c r="R147" s="44">
        <v>-201027.56293375048</v>
      </c>
      <c r="S147" s="45">
        <v>28883</v>
      </c>
      <c r="T147" s="66">
        <v>59114</v>
      </c>
      <c r="U147" s="42">
        <v>96549</v>
      </c>
      <c r="V147" s="42">
        <v>93662</v>
      </c>
      <c r="W147" s="42">
        <v>105407.08408269774</v>
      </c>
      <c r="X147" s="44">
        <v>354732.08408269775</v>
      </c>
      <c r="Y147" s="66">
        <v>838357</v>
      </c>
      <c r="Z147" s="42">
        <v>75184</v>
      </c>
      <c r="AA147" s="42">
        <v>190897</v>
      </c>
      <c r="AB147" s="42">
        <v>0</v>
      </c>
      <c r="AC147" s="43">
        <v>1104438</v>
      </c>
      <c r="AD147" s="66">
        <v>-302411.62710522069</v>
      </c>
      <c r="AE147" s="42">
        <v>-230249.46402489717</v>
      </c>
      <c r="AF147" s="42">
        <v>-211934.72075533832</v>
      </c>
      <c r="AG147" s="42">
        <v>-5110.1040318460855</v>
      </c>
      <c r="AH147" s="42">
        <v>0</v>
      </c>
      <c r="AI147" s="44">
        <v>0</v>
      </c>
    </row>
    <row r="148" spans="1:35" s="4" customFormat="1">
      <c r="A148" s="46" t="s">
        <v>167</v>
      </c>
      <c r="B148" s="56" t="s">
        <v>1313</v>
      </c>
      <c r="C148" s="102">
        <v>1954034.7</v>
      </c>
      <c r="D148" s="57">
        <v>6.2303E-4</v>
      </c>
      <c r="E148" s="57">
        <v>6.3531000000000004E-4</v>
      </c>
      <c r="F148" s="65">
        <v>0</v>
      </c>
      <c r="G148" s="42">
        <v>29310</v>
      </c>
      <c r="H148" s="43">
        <v>29310</v>
      </c>
      <c r="I148" s="66">
        <v>-107772</v>
      </c>
      <c r="J148" s="42">
        <v>145720</v>
      </c>
      <c r="K148" s="42">
        <v>-320908</v>
      </c>
      <c r="L148" s="42">
        <v>-259286</v>
      </c>
      <c r="M148" s="44">
        <v>68731</v>
      </c>
      <c r="N148" s="66">
        <v>-251303</v>
      </c>
      <c r="O148" s="42">
        <v>-6333.8501576393337</v>
      </c>
      <c r="P148" s="42">
        <v>-257636.85015763933</v>
      </c>
      <c r="Q148" s="42">
        <v>0</v>
      </c>
      <c r="R148" s="44">
        <v>-257636.85015763933</v>
      </c>
      <c r="S148" s="45">
        <v>29214</v>
      </c>
      <c r="T148" s="66">
        <v>59791</v>
      </c>
      <c r="U148" s="42">
        <v>97654</v>
      </c>
      <c r="V148" s="42">
        <v>94734</v>
      </c>
      <c r="W148" s="42">
        <v>6748.4072783855108</v>
      </c>
      <c r="X148" s="44">
        <v>258927.40727838551</v>
      </c>
      <c r="Y148" s="66">
        <v>847952</v>
      </c>
      <c r="Z148" s="42">
        <v>76044</v>
      </c>
      <c r="AA148" s="42">
        <v>193082</v>
      </c>
      <c r="AB148" s="42">
        <v>48564.633193582937</v>
      </c>
      <c r="AC148" s="43">
        <v>1165642.633193583</v>
      </c>
      <c r="AD148" s="66">
        <v>-366184.50775439717</v>
      </c>
      <c r="AE148" s="42">
        <v>-286250.60098226066</v>
      </c>
      <c r="AF148" s="42">
        <v>-241182.67473137958</v>
      </c>
      <c r="AG148" s="42">
        <v>-13097.442447160123</v>
      </c>
      <c r="AH148" s="42">
        <v>0</v>
      </c>
      <c r="AI148" s="44">
        <v>0</v>
      </c>
    </row>
    <row r="149" spans="1:35" s="4" customFormat="1">
      <c r="A149" s="46" t="s">
        <v>168</v>
      </c>
      <c r="B149" s="56" t="s">
        <v>1314</v>
      </c>
      <c r="C149" s="102">
        <v>3019225.62</v>
      </c>
      <c r="D149" s="57">
        <v>9.6265999999999995E-4</v>
      </c>
      <c r="E149" s="57">
        <v>1.04184E-3</v>
      </c>
      <c r="F149" s="65">
        <v>0</v>
      </c>
      <c r="G149" s="42">
        <v>45288</v>
      </c>
      <c r="H149" s="43">
        <v>45288</v>
      </c>
      <c r="I149" s="66">
        <v>-166521</v>
      </c>
      <c r="J149" s="42">
        <v>225155</v>
      </c>
      <c r="K149" s="42">
        <v>-495843</v>
      </c>
      <c r="L149" s="42">
        <v>-400630</v>
      </c>
      <c r="M149" s="44">
        <v>106199</v>
      </c>
      <c r="N149" s="66">
        <v>-388294</v>
      </c>
      <c r="O149" s="42">
        <v>-35357.792402452935</v>
      </c>
      <c r="P149" s="42">
        <v>-423651.79240245291</v>
      </c>
      <c r="Q149" s="42">
        <v>0</v>
      </c>
      <c r="R149" s="44">
        <v>-423651.79240245291</v>
      </c>
      <c r="S149" s="45">
        <v>45139</v>
      </c>
      <c r="T149" s="66">
        <v>92384</v>
      </c>
      <c r="U149" s="42">
        <v>150888</v>
      </c>
      <c r="V149" s="42">
        <v>146376</v>
      </c>
      <c r="W149" s="42">
        <v>64514.992003548869</v>
      </c>
      <c r="X149" s="44">
        <v>454162.99200354889</v>
      </c>
      <c r="Y149" s="66">
        <v>1310193</v>
      </c>
      <c r="Z149" s="42">
        <v>117498</v>
      </c>
      <c r="AA149" s="42">
        <v>298337</v>
      </c>
      <c r="AB149" s="42">
        <v>129186.68876793337</v>
      </c>
      <c r="AC149" s="43">
        <v>1855214.6887679333</v>
      </c>
      <c r="AD149" s="66">
        <v>-557895.14374068589</v>
      </c>
      <c r="AE149" s="42">
        <v>-431976.36028331914</v>
      </c>
      <c r="AF149" s="42">
        <v>-377780.47505477071</v>
      </c>
      <c r="AG149" s="42">
        <v>-33399.71768560871</v>
      </c>
      <c r="AH149" s="42">
        <v>0</v>
      </c>
      <c r="AI149" s="44">
        <v>0</v>
      </c>
    </row>
    <row r="150" spans="1:35" s="4" customFormat="1">
      <c r="A150" s="46" t="s">
        <v>169</v>
      </c>
      <c r="B150" s="56" t="s">
        <v>1315</v>
      </c>
      <c r="C150" s="102">
        <v>1530979.28</v>
      </c>
      <c r="D150" s="57">
        <v>4.8814000000000003E-4</v>
      </c>
      <c r="E150" s="57">
        <v>5.0345000000000001E-4</v>
      </c>
      <c r="F150" s="65">
        <v>0</v>
      </c>
      <c r="G150" s="42">
        <v>22964</v>
      </c>
      <c r="H150" s="43">
        <v>22964</v>
      </c>
      <c r="I150" s="66">
        <v>-84439</v>
      </c>
      <c r="J150" s="42">
        <v>114170</v>
      </c>
      <c r="K150" s="42">
        <v>-251429</v>
      </c>
      <c r="L150" s="42">
        <v>-203149</v>
      </c>
      <c r="M150" s="44">
        <v>53851</v>
      </c>
      <c r="N150" s="66">
        <v>-196894</v>
      </c>
      <c r="O150" s="42">
        <v>4976.432623473198</v>
      </c>
      <c r="P150" s="42">
        <v>-191917.5673765268</v>
      </c>
      <c r="Q150" s="42">
        <v>0</v>
      </c>
      <c r="R150" s="44">
        <v>-191917.5673765268</v>
      </c>
      <c r="S150" s="45">
        <v>22889</v>
      </c>
      <c r="T150" s="66">
        <v>46846</v>
      </c>
      <c r="U150" s="42">
        <v>76511</v>
      </c>
      <c r="V150" s="42">
        <v>74224</v>
      </c>
      <c r="W150" s="42">
        <v>83055.167408258654</v>
      </c>
      <c r="X150" s="44">
        <v>280636.16740825865</v>
      </c>
      <c r="Y150" s="66">
        <v>664365</v>
      </c>
      <c r="Z150" s="42">
        <v>59580</v>
      </c>
      <c r="AA150" s="42">
        <v>151279</v>
      </c>
      <c r="AB150" s="42">
        <v>38866.097134408345</v>
      </c>
      <c r="AC150" s="43">
        <v>914090.09713440831</v>
      </c>
      <c r="AD150" s="66">
        <v>-262378.01677662082</v>
      </c>
      <c r="AE150" s="42">
        <v>-187119.65617062035</v>
      </c>
      <c r="AF150" s="42">
        <v>-172450.95490016157</v>
      </c>
      <c r="AG150" s="42">
        <v>-11505.301878746952</v>
      </c>
      <c r="AH150" s="42">
        <v>0</v>
      </c>
      <c r="AI150" s="44">
        <v>0</v>
      </c>
    </row>
    <row r="151" spans="1:35" s="4" customFormat="1">
      <c r="A151" s="46" t="s">
        <v>170</v>
      </c>
      <c r="B151" s="56" t="s">
        <v>1316</v>
      </c>
      <c r="C151" s="102">
        <v>90003.55</v>
      </c>
      <c r="D151" s="57">
        <v>2.87E-5</v>
      </c>
      <c r="E151" s="57">
        <v>2.972E-5</v>
      </c>
      <c r="F151" s="65">
        <v>0</v>
      </c>
      <c r="G151" s="42">
        <v>1350</v>
      </c>
      <c r="H151" s="43">
        <v>1350</v>
      </c>
      <c r="I151" s="66">
        <v>-4965</v>
      </c>
      <c r="J151" s="42">
        <v>6713</v>
      </c>
      <c r="K151" s="42">
        <v>-14783</v>
      </c>
      <c r="L151" s="42">
        <v>-11944</v>
      </c>
      <c r="M151" s="44">
        <v>3166</v>
      </c>
      <c r="N151" s="66">
        <v>-11576</v>
      </c>
      <c r="O151" s="42">
        <v>6987.3887689778257</v>
      </c>
      <c r="P151" s="42">
        <v>-4588.6112310221743</v>
      </c>
      <c r="Q151" s="42">
        <v>0</v>
      </c>
      <c r="R151" s="44">
        <v>-4588.6112310221743</v>
      </c>
      <c r="S151" s="45">
        <v>1346</v>
      </c>
      <c r="T151" s="66">
        <v>2754</v>
      </c>
      <c r="U151" s="42">
        <v>4498</v>
      </c>
      <c r="V151" s="42">
        <v>4364</v>
      </c>
      <c r="W151" s="42">
        <v>10872.037417660793</v>
      </c>
      <c r="X151" s="44">
        <v>22488.037417660795</v>
      </c>
      <c r="Y151" s="66">
        <v>39061</v>
      </c>
      <c r="Z151" s="42">
        <v>3503</v>
      </c>
      <c r="AA151" s="42">
        <v>8894</v>
      </c>
      <c r="AB151" s="42">
        <v>2741.4190292100116</v>
      </c>
      <c r="AC151" s="43">
        <v>54199.41902921001</v>
      </c>
      <c r="AD151" s="66">
        <v>-8869.8393486904188</v>
      </c>
      <c r="AE151" s="42">
        <v>-10474.559768974344</v>
      </c>
      <c r="AF151" s="42">
        <v>-11664.038108630542</v>
      </c>
      <c r="AG151" s="42">
        <v>-702.94438525391297</v>
      </c>
      <c r="AH151" s="42">
        <v>0</v>
      </c>
      <c r="AI151" s="44">
        <v>0</v>
      </c>
    </row>
    <row r="152" spans="1:35" s="4" customFormat="1">
      <c r="A152" s="46" t="s">
        <v>171</v>
      </c>
      <c r="B152" s="56" t="s">
        <v>1317</v>
      </c>
      <c r="C152" s="102">
        <v>2227200.36</v>
      </c>
      <c r="D152" s="57">
        <v>7.1013000000000001E-4</v>
      </c>
      <c r="E152" s="57">
        <v>5.7821999999999995E-4</v>
      </c>
      <c r="F152" s="65">
        <v>0</v>
      </c>
      <c r="G152" s="42">
        <v>33408</v>
      </c>
      <c r="H152" s="43">
        <v>33408</v>
      </c>
      <c r="I152" s="66">
        <v>-122838</v>
      </c>
      <c r="J152" s="42">
        <v>166091</v>
      </c>
      <c r="K152" s="42">
        <v>-365771</v>
      </c>
      <c r="L152" s="42">
        <v>-295534</v>
      </c>
      <c r="M152" s="44">
        <v>78340</v>
      </c>
      <c r="N152" s="66">
        <v>-286435</v>
      </c>
      <c r="O152" s="42">
        <v>40075.39618707123</v>
      </c>
      <c r="P152" s="42">
        <v>-246359.60381292878</v>
      </c>
      <c r="Q152" s="42">
        <v>0</v>
      </c>
      <c r="R152" s="44">
        <v>-246359.60381292878</v>
      </c>
      <c r="S152" s="45">
        <v>33298</v>
      </c>
      <c r="T152" s="66">
        <v>68149</v>
      </c>
      <c r="U152" s="42">
        <v>111306</v>
      </c>
      <c r="V152" s="42">
        <v>107978</v>
      </c>
      <c r="W152" s="42">
        <v>199475.25274542178</v>
      </c>
      <c r="X152" s="44">
        <v>486908.25274542178</v>
      </c>
      <c r="Y152" s="66">
        <v>966496</v>
      </c>
      <c r="Z152" s="42">
        <v>86675</v>
      </c>
      <c r="AA152" s="42">
        <v>220075</v>
      </c>
      <c r="AB152" s="42">
        <v>25535.480110558539</v>
      </c>
      <c r="AC152" s="43">
        <v>1298781.4801105584</v>
      </c>
      <c r="AD152" s="66">
        <v>-358128.75426585419</v>
      </c>
      <c r="AE152" s="42">
        <v>-255438.63094487501</v>
      </c>
      <c r="AF152" s="42">
        <v>-215269.22966411631</v>
      </c>
      <c r="AG152" s="42">
        <v>16963.387509708693</v>
      </c>
      <c r="AH152" s="42">
        <v>0</v>
      </c>
      <c r="AI152" s="44">
        <v>0</v>
      </c>
    </row>
    <row r="153" spans="1:35" s="4" customFormat="1">
      <c r="A153" s="46" t="s">
        <v>172</v>
      </c>
      <c r="B153" s="56" t="s">
        <v>1318</v>
      </c>
      <c r="C153" s="102">
        <v>2632850.73</v>
      </c>
      <c r="D153" s="57">
        <v>8.3945999999999999E-4</v>
      </c>
      <c r="E153" s="57">
        <v>9.4435999999999999E-4</v>
      </c>
      <c r="F153" s="65">
        <v>0</v>
      </c>
      <c r="G153" s="42">
        <v>39492</v>
      </c>
      <c r="H153" s="43">
        <v>39492</v>
      </c>
      <c r="I153" s="66">
        <v>-145210</v>
      </c>
      <c r="J153" s="42">
        <v>196340</v>
      </c>
      <c r="K153" s="42">
        <v>-432386</v>
      </c>
      <c r="L153" s="42">
        <v>-349357</v>
      </c>
      <c r="M153" s="44">
        <v>92608</v>
      </c>
      <c r="N153" s="66">
        <v>-338601</v>
      </c>
      <c r="O153" s="42">
        <v>-137455.13055718518</v>
      </c>
      <c r="P153" s="42">
        <v>-476056.13055718516</v>
      </c>
      <c r="Q153" s="42">
        <v>0</v>
      </c>
      <c r="R153" s="44">
        <v>-476056.13055718516</v>
      </c>
      <c r="S153" s="45">
        <v>39362</v>
      </c>
      <c r="T153" s="66">
        <v>80561</v>
      </c>
      <c r="U153" s="42">
        <v>131578</v>
      </c>
      <c r="V153" s="42">
        <v>127643</v>
      </c>
      <c r="W153" s="42">
        <v>24134.642217230765</v>
      </c>
      <c r="X153" s="44">
        <v>363916.64221723075</v>
      </c>
      <c r="Y153" s="66">
        <v>1142516</v>
      </c>
      <c r="Z153" s="42">
        <v>102461</v>
      </c>
      <c r="AA153" s="42">
        <v>260156</v>
      </c>
      <c r="AB153" s="42">
        <v>281273.90164558962</v>
      </c>
      <c r="AC153" s="43">
        <v>1786406.9016455896</v>
      </c>
      <c r="AD153" s="66">
        <v>-563944.00923028251</v>
      </c>
      <c r="AE153" s="42">
        <v>-430372.1975433178</v>
      </c>
      <c r="AF153" s="42">
        <v>-391213.44271773077</v>
      </c>
      <c r="AG153" s="42">
        <v>-36960.60993702781</v>
      </c>
      <c r="AH153" s="42">
        <v>0</v>
      </c>
      <c r="AI153" s="44">
        <v>0</v>
      </c>
    </row>
    <row r="154" spans="1:35" s="4" customFormat="1">
      <c r="A154" s="46" t="s">
        <v>173</v>
      </c>
      <c r="B154" s="56" t="s">
        <v>1319</v>
      </c>
      <c r="C154" s="102">
        <v>7844374.8700000001</v>
      </c>
      <c r="D154" s="57">
        <v>2.5011199999999999E-3</v>
      </c>
      <c r="E154" s="57">
        <v>2.7779800000000002E-3</v>
      </c>
      <c r="F154" s="65">
        <v>0</v>
      </c>
      <c r="G154" s="42">
        <v>117663</v>
      </c>
      <c r="H154" s="43">
        <v>117663</v>
      </c>
      <c r="I154" s="66">
        <v>-432644</v>
      </c>
      <c r="J154" s="42">
        <v>584984</v>
      </c>
      <c r="K154" s="42">
        <v>-1288267</v>
      </c>
      <c r="L154" s="42">
        <v>-1040889</v>
      </c>
      <c r="M154" s="44">
        <v>275918</v>
      </c>
      <c r="N154" s="66">
        <v>-1008840</v>
      </c>
      <c r="O154" s="42">
        <v>-151309.24064721534</v>
      </c>
      <c r="P154" s="42">
        <v>-1160149.2406472154</v>
      </c>
      <c r="Q154" s="42">
        <v>0</v>
      </c>
      <c r="R154" s="44">
        <v>-1160149.2406472154</v>
      </c>
      <c r="S154" s="45">
        <v>117278</v>
      </c>
      <c r="T154" s="66">
        <v>240026</v>
      </c>
      <c r="U154" s="42">
        <v>392028</v>
      </c>
      <c r="V154" s="42">
        <v>380305</v>
      </c>
      <c r="W154" s="42">
        <v>31544.642181727191</v>
      </c>
      <c r="X154" s="44">
        <v>1043903.6421817272</v>
      </c>
      <c r="Y154" s="66">
        <v>3404057</v>
      </c>
      <c r="Z154" s="42">
        <v>305276</v>
      </c>
      <c r="AA154" s="42">
        <v>775118</v>
      </c>
      <c r="AB154" s="42">
        <v>499302.37373465125</v>
      </c>
      <c r="AC154" s="43">
        <v>4983753.3737346511</v>
      </c>
      <c r="AD154" s="66">
        <v>-1529415.7008923092</v>
      </c>
      <c r="AE154" s="42">
        <v>-1229173.8297278455</v>
      </c>
      <c r="AF154" s="42">
        <v>-1078938.1300545866</v>
      </c>
      <c r="AG154" s="42">
        <v>-102322.07087818265</v>
      </c>
      <c r="AH154" s="42">
        <v>0</v>
      </c>
      <c r="AI154" s="44">
        <v>0</v>
      </c>
    </row>
    <row r="155" spans="1:35" s="4" customFormat="1">
      <c r="A155" s="46" t="s">
        <v>174</v>
      </c>
      <c r="B155" s="56" t="s">
        <v>1320</v>
      </c>
      <c r="C155" s="102">
        <v>901535.92</v>
      </c>
      <c r="D155" s="57">
        <v>2.8745000000000002E-4</v>
      </c>
      <c r="E155" s="57">
        <v>2.5888000000000002E-4</v>
      </c>
      <c r="F155" s="65">
        <v>0</v>
      </c>
      <c r="G155" s="42">
        <v>13523</v>
      </c>
      <c r="H155" s="43">
        <v>13523</v>
      </c>
      <c r="I155" s="66">
        <v>-49723</v>
      </c>
      <c r="J155" s="42">
        <v>67231</v>
      </c>
      <c r="K155" s="42">
        <v>-148059</v>
      </c>
      <c r="L155" s="42">
        <v>-119628</v>
      </c>
      <c r="M155" s="44">
        <v>31711</v>
      </c>
      <c r="N155" s="66">
        <v>-115945</v>
      </c>
      <c r="O155" s="42">
        <v>18727.020914712153</v>
      </c>
      <c r="P155" s="42">
        <v>-97217.97908528785</v>
      </c>
      <c r="Q155" s="42">
        <v>0</v>
      </c>
      <c r="R155" s="44">
        <v>-97217.97908528785</v>
      </c>
      <c r="S155" s="45">
        <v>13479</v>
      </c>
      <c r="T155" s="66">
        <v>27586</v>
      </c>
      <c r="U155" s="42">
        <v>45055</v>
      </c>
      <c r="V155" s="42">
        <v>43708</v>
      </c>
      <c r="W155" s="42">
        <v>62485.185542521707</v>
      </c>
      <c r="X155" s="44">
        <v>178834.18554252171</v>
      </c>
      <c r="Y155" s="66">
        <v>391223</v>
      </c>
      <c r="Z155" s="42">
        <v>35085</v>
      </c>
      <c r="AA155" s="42">
        <v>89083</v>
      </c>
      <c r="AB155" s="42">
        <v>704.70059618497498</v>
      </c>
      <c r="AC155" s="43">
        <v>516095.70059618499</v>
      </c>
      <c r="AD155" s="66">
        <v>-140242.16130799835</v>
      </c>
      <c r="AE155" s="42">
        <v>-104755.47878471736</v>
      </c>
      <c r="AF155" s="42">
        <v>-93704.409593614517</v>
      </c>
      <c r="AG155" s="42">
        <v>1440.5346326669551</v>
      </c>
      <c r="AH155" s="42">
        <v>0</v>
      </c>
      <c r="AI155" s="44">
        <v>0</v>
      </c>
    </row>
    <row r="156" spans="1:35" s="4" customFormat="1">
      <c r="A156" s="46" t="s">
        <v>175</v>
      </c>
      <c r="B156" s="56" t="s">
        <v>1321</v>
      </c>
      <c r="C156" s="102">
        <v>2743464.73</v>
      </c>
      <c r="D156" s="57">
        <v>8.7473E-4</v>
      </c>
      <c r="E156" s="57">
        <v>8.5517999999999998E-4</v>
      </c>
      <c r="F156" s="65">
        <v>0</v>
      </c>
      <c r="G156" s="42">
        <v>41151</v>
      </c>
      <c r="H156" s="43">
        <v>41151</v>
      </c>
      <c r="I156" s="66">
        <v>-151311</v>
      </c>
      <c r="J156" s="42">
        <v>204589</v>
      </c>
      <c r="K156" s="42">
        <v>-450553</v>
      </c>
      <c r="L156" s="42">
        <v>-364036</v>
      </c>
      <c r="M156" s="44">
        <v>96498</v>
      </c>
      <c r="N156" s="66">
        <v>-352827</v>
      </c>
      <c r="O156" s="42">
        <v>-58655.160506709835</v>
      </c>
      <c r="P156" s="42">
        <v>-411482.16050670983</v>
      </c>
      <c r="Q156" s="42">
        <v>0</v>
      </c>
      <c r="R156" s="44">
        <v>-411482.16050670983</v>
      </c>
      <c r="S156" s="45">
        <v>41016</v>
      </c>
      <c r="T156" s="66">
        <v>83946</v>
      </c>
      <c r="U156" s="42">
        <v>137106</v>
      </c>
      <c r="V156" s="42">
        <v>133006</v>
      </c>
      <c r="W156" s="42">
        <v>18987.486561713537</v>
      </c>
      <c r="X156" s="44">
        <v>373045.48656171351</v>
      </c>
      <c r="Y156" s="66">
        <v>1190519</v>
      </c>
      <c r="Z156" s="42">
        <v>106766</v>
      </c>
      <c r="AA156" s="42">
        <v>271086</v>
      </c>
      <c r="AB156" s="42">
        <v>112088.8198308524</v>
      </c>
      <c r="AC156" s="43">
        <v>1680459.8198308523</v>
      </c>
      <c r="AD156" s="66">
        <v>-527186.01888105122</v>
      </c>
      <c r="AE156" s="42">
        <v>-412582.29762614286</v>
      </c>
      <c r="AF156" s="42">
        <v>-357298.95512925694</v>
      </c>
      <c r="AG156" s="42">
        <v>-10347.061632687592</v>
      </c>
      <c r="AH156" s="42">
        <v>0</v>
      </c>
      <c r="AI156" s="44">
        <v>0</v>
      </c>
    </row>
    <row r="157" spans="1:35" s="4" customFormat="1">
      <c r="A157" s="46" t="s">
        <v>176</v>
      </c>
      <c r="B157" s="56" t="s">
        <v>1322</v>
      </c>
      <c r="C157" s="102">
        <v>1280186.6100000001</v>
      </c>
      <c r="D157" s="57">
        <v>4.0818000000000001E-4</v>
      </c>
      <c r="E157" s="57">
        <v>3.5388999999999999E-4</v>
      </c>
      <c r="F157" s="65">
        <v>0</v>
      </c>
      <c r="G157" s="42">
        <v>19203</v>
      </c>
      <c r="H157" s="43">
        <v>19203</v>
      </c>
      <c r="I157" s="66">
        <v>-70607</v>
      </c>
      <c r="J157" s="42">
        <v>95469</v>
      </c>
      <c r="K157" s="42">
        <v>-210244</v>
      </c>
      <c r="L157" s="42">
        <v>-169872</v>
      </c>
      <c r="M157" s="44">
        <v>45030</v>
      </c>
      <c r="N157" s="66">
        <v>-164642</v>
      </c>
      <c r="O157" s="42">
        <v>53653.281751774281</v>
      </c>
      <c r="P157" s="42">
        <v>-110988.71824822572</v>
      </c>
      <c r="Q157" s="42">
        <v>0</v>
      </c>
      <c r="R157" s="44">
        <v>-110988.71824822572</v>
      </c>
      <c r="S157" s="45">
        <v>19140</v>
      </c>
      <c r="T157" s="66">
        <v>39172</v>
      </c>
      <c r="U157" s="42">
        <v>63978</v>
      </c>
      <c r="V157" s="42">
        <v>62065</v>
      </c>
      <c r="W157" s="42">
        <v>106010.61297692634</v>
      </c>
      <c r="X157" s="44">
        <v>271225.61297692632</v>
      </c>
      <c r="Y157" s="66">
        <v>555538</v>
      </c>
      <c r="Z157" s="42">
        <v>49821</v>
      </c>
      <c r="AA157" s="42">
        <v>126498</v>
      </c>
      <c r="AB157" s="42">
        <v>8716.2512622787908</v>
      </c>
      <c r="AC157" s="43">
        <v>740573.25126227876</v>
      </c>
      <c r="AD157" s="66">
        <v>-201352.42803727253</v>
      </c>
      <c r="AE157" s="42">
        <v>-146706.67515060186</v>
      </c>
      <c r="AF157" s="42">
        <v>-126332.25585712415</v>
      </c>
      <c r="AG157" s="42">
        <v>5043.7207596460867</v>
      </c>
      <c r="AH157" s="42">
        <v>0</v>
      </c>
      <c r="AI157" s="44">
        <v>0</v>
      </c>
    </row>
    <row r="158" spans="1:35" s="4" customFormat="1">
      <c r="A158" s="46" t="s">
        <v>177</v>
      </c>
      <c r="B158" s="56" t="s">
        <v>1323</v>
      </c>
      <c r="C158" s="102">
        <v>1628436.38</v>
      </c>
      <c r="D158" s="57">
        <v>5.1920999999999998E-4</v>
      </c>
      <c r="E158" s="57">
        <v>5.2501999999999996E-4</v>
      </c>
      <c r="F158" s="65">
        <v>0</v>
      </c>
      <c r="G158" s="42">
        <v>24426</v>
      </c>
      <c r="H158" s="43">
        <v>24426</v>
      </c>
      <c r="I158" s="66">
        <v>-89813</v>
      </c>
      <c r="J158" s="42">
        <v>121437</v>
      </c>
      <c r="K158" s="42">
        <v>-267433</v>
      </c>
      <c r="L158" s="42">
        <v>-216079</v>
      </c>
      <c r="M158" s="44">
        <v>57278</v>
      </c>
      <c r="N158" s="66">
        <v>-209426</v>
      </c>
      <c r="O158" s="42">
        <v>-36820.42278404368</v>
      </c>
      <c r="P158" s="42">
        <v>-246246.42278404368</v>
      </c>
      <c r="Q158" s="42">
        <v>0</v>
      </c>
      <c r="R158" s="44">
        <v>-246246.42278404368</v>
      </c>
      <c r="S158" s="45">
        <v>24346</v>
      </c>
      <c r="T158" s="66">
        <v>49827</v>
      </c>
      <c r="U158" s="42">
        <v>81381</v>
      </c>
      <c r="V158" s="42">
        <v>78948</v>
      </c>
      <c r="W158" s="42">
        <v>10647.713325088189</v>
      </c>
      <c r="X158" s="44">
        <v>220803.7133250882</v>
      </c>
      <c r="Y158" s="66">
        <v>706652</v>
      </c>
      <c r="Z158" s="42">
        <v>63373</v>
      </c>
      <c r="AA158" s="42">
        <v>160908</v>
      </c>
      <c r="AB158" s="42">
        <v>51936.948846932093</v>
      </c>
      <c r="AC158" s="43">
        <v>982869.94884693203</v>
      </c>
      <c r="AD158" s="66">
        <v>-312376.3207903757</v>
      </c>
      <c r="AE158" s="42">
        <v>-242079.63353686041</v>
      </c>
      <c r="AF158" s="42">
        <v>-197660.42373006605</v>
      </c>
      <c r="AG158" s="42">
        <v>-9949.857464541732</v>
      </c>
      <c r="AH158" s="42">
        <v>0</v>
      </c>
      <c r="AI158" s="44">
        <v>0</v>
      </c>
    </row>
    <row r="159" spans="1:35" s="4" customFormat="1">
      <c r="A159" s="46" t="s">
        <v>178</v>
      </c>
      <c r="B159" s="56" t="s">
        <v>1324</v>
      </c>
      <c r="C159" s="102">
        <v>281842.3</v>
      </c>
      <c r="D159" s="57">
        <v>8.9859999999999997E-5</v>
      </c>
      <c r="E159" s="57">
        <v>8.3540000000000003E-5</v>
      </c>
      <c r="F159" s="65">
        <v>0</v>
      </c>
      <c r="G159" s="42">
        <v>4227</v>
      </c>
      <c r="H159" s="43">
        <v>4227</v>
      </c>
      <c r="I159" s="66">
        <v>-15544</v>
      </c>
      <c r="J159" s="42">
        <v>21017</v>
      </c>
      <c r="K159" s="42">
        <v>-46285</v>
      </c>
      <c r="L159" s="42">
        <v>-37397</v>
      </c>
      <c r="M159" s="44">
        <v>9913</v>
      </c>
      <c r="N159" s="66">
        <v>-36246</v>
      </c>
      <c r="O159" s="42">
        <v>6347.9647350769146</v>
      </c>
      <c r="P159" s="42">
        <v>-29898.035264923084</v>
      </c>
      <c r="Q159" s="42">
        <v>0</v>
      </c>
      <c r="R159" s="44">
        <v>-29898.035264923084</v>
      </c>
      <c r="S159" s="45">
        <v>4214</v>
      </c>
      <c r="T159" s="66">
        <v>8624</v>
      </c>
      <c r="U159" s="42">
        <v>14085</v>
      </c>
      <c r="V159" s="42">
        <v>13664</v>
      </c>
      <c r="W159" s="42">
        <v>11545.038193382688</v>
      </c>
      <c r="X159" s="44">
        <v>47918.038193382687</v>
      </c>
      <c r="Y159" s="66">
        <v>122301</v>
      </c>
      <c r="Z159" s="42">
        <v>10968</v>
      </c>
      <c r="AA159" s="42">
        <v>27848</v>
      </c>
      <c r="AB159" s="42">
        <v>9870.9152367209244</v>
      </c>
      <c r="AC159" s="43">
        <v>170987.91523672093</v>
      </c>
      <c r="AD159" s="66">
        <v>-48586.431688107208</v>
      </c>
      <c r="AE159" s="42">
        <v>-40700.16280967449</v>
      </c>
      <c r="AF159" s="42">
        <v>-33663.767250478268</v>
      </c>
      <c r="AG159" s="42">
        <v>-119.5152950782774</v>
      </c>
      <c r="AH159" s="42">
        <v>0</v>
      </c>
      <c r="AI159" s="44">
        <v>0</v>
      </c>
    </row>
    <row r="160" spans="1:35" s="4" customFormat="1">
      <c r="A160" s="46" t="s">
        <v>179</v>
      </c>
      <c r="B160" s="56" t="s">
        <v>1325</v>
      </c>
      <c r="C160" s="102">
        <v>6553885.8300000001</v>
      </c>
      <c r="D160" s="57">
        <v>2.0896600000000001E-3</v>
      </c>
      <c r="E160" s="57">
        <v>2.3118399999999999E-3</v>
      </c>
      <c r="F160" s="65">
        <v>0</v>
      </c>
      <c r="G160" s="42">
        <v>98306</v>
      </c>
      <c r="H160" s="43">
        <v>98306</v>
      </c>
      <c r="I160" s="66">
        <v>-361470</v>
      </c>
      <c r="J160" s="42">
        <v>488748</v>
      </c>
      <c r="K160" s="42">
        <v>-1076334</v>
      </c>
      <c r="L160" s="42">
        <v>-869652</v>
      </c>
      <c r="M160" s="44">
        <v>230527</v>
      </c>
      <c r="N160" s="66">
        <v>-842876</v>
      </c>
      <c r="O160" s="42">
        <v>-53030.38975816602</v>
      </c>
      <c r="P160" s="42">
        <v>-895906.38975816604</v>
      </c>
      <c r="Q160" s="42">
        <v>0</v>
      </c>
      <c r="R160" s="44">
        <v>-895906.38975816604</v>
      </c>
      <c r="S160" s="45">
        <v>97985</v>
      </c>
      <c r="T160" s="66">
        <v>200539</v>
      </c>
      <c r="U160" s="42">
        <v>327535</v>
      </c>
      <c r="V160" s="42">
        <v>317741</v>
      </c>
      <c r="W160" s="42">
        <v>129885.12157352681</v>
      </c>
      <c r="X160" s="44">
        <v>975700.12157352676</v>
      </c>
      <c r="Y160" s="66">
        <v>2844054</v>
      </c>
      <c r="Z160" s="42">
        <v>255055</v>
      </c>
      <c r="AA160" s="42">
        <v>647603</v>
      </c>
      <c r="AB160" s="42">
        <v>328864.72914270114</v>
      </c>
      <c r="AC160" s="43">
        <v>4075576.7291427013</v>
      </c>
      <c r="AD160" s="66">
        <v>-1227820.8774910357</v>
      </c>
      <c r="AE160" s="42">
        <v>-942960.49984116643</v>
      </c>
      <c r="AF160" s="42">
        <v>-845602.44832553749</v>
      </c>
      <c r="AG160" s="42">
        <v>-83492.781911434693</v>
      </c>
      <c r="AH160" s="42">
        <v>0</v>
      </c>
      <c r="AI160" s="44">
        <v>0</v>
      </c>
    </row>
    <row r="161" spans="1:35" s="4" customFormat="1">
      <c r="A161" s="46" t="s">
        <v>180</v>
      </c>
      <c r="B161" s="56" t="s">
        <v>1326</v>
      </c>
      <c r="C161" s="102">
        <v>2610262.48</v>
      </c>
      <c r="D161" s="57">
        <v>8.3226000000000003E-4</v>
      </c>
      <c r="E161" s="57">
        <v>9.0326999999999996E-4</v>
      </c>
      <c r="F161" s="65">
        <v>0</v>
      </c>
      <c r="G161" s="42">
        <v>39153</v>
      </c>
      <c r="H161" s="43">
        <v>39153</v>
      </c>
      <c r="I161" s="66">
        <v>-143964</v>
      </c>
      <c r="J161" s="42">
        <v>194656</v>
      </c>
      <c r="K161" s="42">
        <v>-428677</v>
      </c>
      <c r="L161" s="42">
        <v>-346361</v>
      </c>
      <c r="M161" s="44">
        <v>91813</v>
      </c>
      <c r="N161" s="66">
        <v>-335697</v>
      </c>
      <c r="O161" s="42">
        <v>-59603.913237799068</v>
      </c>
      <c r="P161" s="42">
        <v>-395300.91323779908</v>
      </c>
      <c r="Q161" s="42">
        <v>0</v>
      </c>
      <c r="R161" s="44">
        <v>-395300.91323779908</v>
      </c>
      <c r="S161" s="45">
        <v>39025</v>
      </c>
      <c r="T161" s="66">
        <v>79870</v>
      </c>
      <c r="U161" s="42">
        <v>130449</v>
      </c>
      <c r="V161" s="42">
        <v>126548</v>
      </c>
      <c r="W161" s="42">
        <v>19911.531044744672</v>
      </c>
      <c r="X161" s="44">
        <v>356778.53104474465</v>
      </c>
      <c r="Y161" s="66">
        <v>1132717</v>
      </c>
      <c r="Z161" s="42">
        <v>101582</v>
      </c>
      <c r="AA161" s="42">
        <v>257924</v>
      </c>
      <c r="AB161" s="42">
        <v>169075.06796530308</v>
      </c>
      <c r="AC161" s="43">
        <v>1661298.0679653031</v>
      </c>
      <c r="AD161" s="66">
        <v>-511828.12983587821</v>
      </c>
      <c r="AE161" s="42">
        <v>-416361.68447849073</v>
      </c>
      <c r="AF161" s="42">
        <v>-346896.26795283903</v>
      </c>
      <c r="AG161" s="42">
        <v>-29433.454653350414</v>
      </c>
      <c r="AH161" s="42">
        <v>0</v>
      </c>
      <c r="AI161" s="44">
        <v>0</v>
      </c>
    </row>
    <row r="162" spans="1:35" s="4" customFormat="1">
      <c r="A162" s="46" t="s">
        <v>181</v>
      </c>
      <c r="B162" s="56" t="s">
        <v>1327</v>
      </c>
      <c r="C162" s="102">
        <v>3208661.31</v>
      </c>
      <c r="D162" s="57">
        <v>1.0230599999999999E-3</v>
      </c>
      <c r="E162" s="57">
        <v>1.1070800000000001E-3</v>
      </c>
      <c r="F162" s="65">
        <v>0</v>
      </c>
      <c r="G162" s="42">
        <v>48129</v>
      </c>
      <c r="H162" s="43">
        <v>48129</v>
      </c>
      <c r="I162" s="66">
        <v>-176969</v>
      </c>
      <c r="J162" s="42">
        <v>239282</v>
      </c>
      <c r="K162" s="42">
        <v>-526954</v>
      </c>
      <c r="L162" s="42">
        <v>-425766</v>
      </c>
      <c r="M162" s="44">
        <v>112862</v>
      </c>
      <c r="N162" s="66">
        <v>-412657</v>
      </c>
      <c r="O162" s="42">
        <v>-24805.303947558517</v>
      </c>
      <c r="P162" s="42">
        <v>-437462.30394755851</v>
      </c>
      <c r="Q162" s="42">
        <v>0</v>
      </c>
      <c r="R162" s="44">
        <v>-437462.30394755851</v>
      </c>
      <c r="S162" s="45">
        <v>47972</v>
      </c>
      <c r="T162" s="66">
        <v>98180</v>
      </c>
      <c r="U162" s="42">
        <v>160355</v>
      </c>
      <c r="V162" s="42">
        <v>155560</v>
      </c>
      <c r="W162" s="42">
        <v>159448.69251251672</v>
      </c>
      <c r="X162" s="44">
        <v>573543.69251251675</v>
      </c>
      <c r="Y162" s="66">
        <v>1392398</v>
      </c>
      <c r="Z162" s="42">
        <v>124870</v>
      </c>
      <c r="AA162" s="42">
        <v>317055</v>
      </c>
      <c r="AB162" s="42">
        <v>188882.01943400639</v>
      </c>
      <c r="AC162" s="43">
        <v>2023205.0194340064</v>
      </c>
      <c r="AD162" s="66">
        <v>-573552.18568056787</v>
      </c>
      <c r="AE162" s="42">
        <v>-459321.68548484496</v>
      </c>
      <c r="AF162" s="42">
        <v>-381320.83972702123</v>
      </c>
      <c r="AG162" s="42">
        <v>-35466.616029055454</v>
      </c>
      <c r="AH162" s="42">
        <v>0</v>
      </c>
      <c r="AI162" s="44">
        <v>0</v>
      </c>
    </row>
    <row r="163" spans="1:35" s="4" customFormat="1">
      <c r="A163" s="46" t="s">
        <v>182</v>
      </c>
      <c r="B163" s="56" t="s">
        <v>1328</v>
      </c>
      <c r="C163" s="102">
        <v>3313384.46</v>
      </c>
      <c r="D163" s="57">
        <v>1.05645E-3</v>
      </c>
      <c r="E163" s="57">
        <v>1.0965700000000001E-3</v>
      </c>
      <c r="F163" s="65">
        <v>0</v>
      </c>
      <c r="G163" s="42">
        <v>49700</v>
      </c>
      <c r="H163" s="43">
        <v>49700</v>
      </c>
      <c r="I163" s="66">
        <v>-182745</v>
      </c>
      <c r="J163" s="42">
        <v>247092</v>
      </c>
      <c r="K163" s="42">
        <v>-544152</v>
      </c>
      <c r="L163" s="42">
        <v>-439662</v>
      </c>
      <c r="M163" s="44">
        <v>116545</v>
      </c>
      <c r="N163" s="66">
        <v>-426125</v>
      </c>
      <c r="O163" s="42">
        <v>-3994.0714957649921</v>
      </c>
      <c r="P163" s="42">
        <v>-430119.07149576501</v>
      </c>
      <c r="Q163" s="42">
        <v>0</v>
      </c>
      <c r="R163" s="44">
        <v>-430119.07149576501</v>
      </c>
      <c r="S163" s="45">
        <v>49537</v>
      </c>
      <c r="T163" s="66">
        <v>101385</v>
      </c>
      <c r="U163" s="42">
        <v>165589</v>
      </c>
      <c r="V163" s="42">
        <v>160637</v>
      </c>
      <c r="W163" s="42">
        <v>69117.249314432105</v>
      </c>
      <c r="X163" s="44">
        <v>496728.24931443209</v>
      </c>
      <c r="Y163" s="66">
        <v>1437842</v>
      </c>
      <c r="Z163" s="42">
        <v>128946</v>
      </c>
      <c r="AA163" s="42">
        <v>327403</v>
      </c>
      <c r="AB163" s="42">
        <v>71769.611813365511</v>
      </c>
      <c r="AC163" s="43">
        <v>1965960.6118133655</v>
      </c>
      <c r="AD163" s="66">
        <v>-594937.08934288239</v>
      </c>
      <c r="AE163" s="42">
        <v>-449966.23612080142</v>
      </c>
      <c r="AF163" s="42">
        <v>-397900.91921916086</v>
      </c>
      <c r="AG163" s="42">
        <v>-26428.117816088699</v>
      </c>
      <c r="AH163" s="42">
        <v>0</v>
      </c>
      <c r="AI163" s="44">
        <v>0</v>
      </c>
    </row>
    <row r="164" spans="1:35" s="4" customFormat="1">
      <c r="A164" s="46" t="s">
        <v>183</v>
      </c>
      <c r="B164" s="56" t="s">
        <v>1329</v>
      </c>
      <c r="C164" s="102">
        <v>43202.5</v>
      </c>
      <c r="D164" s="57">
        <v>1.377E-5</v>
      </c>
      <c r="E164" s="57">
        <v>2.1500000000000001E-5</v>
      </c>
      <c r="F164" s="65">
        <v>0</v>
      </c>
      <c r="G164" s="42">
        <v>648</v>
      </c>
      <c r="H164" s="43">
        <v>648</v>
      </c>
      <c r="I164" s="66">
        <v>-2382</v>
      </c>
      <c r="J164" s="42">
        <v>3221</v>
      </c>
      <c r="K164" s="42">
        <v>-7093</v>
      </c>
      <c r="L164" s="42">
        <v>-5731</v>
      </c>
      <c r="M164" s="44">
        <v>1519</v>
      </c>
      <c r="N164" s="66">
        <v>-5554</v>
      </c>
      <c r="O164" s="42">
        <v>1804.6100903467295</v>
      </c>
      <c r="P164" s="42">
        <v>-3749.3899096532705</v>
      </c>
      <c r="Q164" s="42">
        <v>0</v>
      </c>
      <c r="R164" s="44">
        <v>-3749.3899096532705</v>
      </c>
      <c r="S164" s="45">
        <v>646</v>
      </c>
      <c r="T164" s="66">
        <v>1321</v>
      </c>
      <c r="U164" s="42">
        <v>2158</v>
      </c>
      <c r="V164" s="42">
        <v>2094</v>
      </c>
      <c r="W164" s="42">
        <v>7506.6627837308952</v>
      </c>
      <c r="X164" s="44">
        <v>13079.662783730895</v>
      </c>
      <c r="Y164" s="66">
        <v>18741</v>
      </c>
      <c r="Z164" s="42">
        <v>1681</v>
      </c>
      <c r="AA164" s="42">
        <v>4267</v>
      </c>
      <c r="AB164" s="42">
        <v>10246.878249010437</v>
      </c>
      <c r="AC164" s="43">
        <v>34935.878249010435</v>
      </c>
      <c r="AD164" s="66">
        <v>-6203.1282363236633</v>
      </c>
      <c r="AE164" s="42">
        <v>-5870.8284378575627</v>
      </c>
      <c r="AF164" s="42">
        <v>-7862.4457495965762</v>
      </c>
      <c r="AG164" s="42">
        <v>-1919.8130415017386</v>
      </c>
      <c r="AH164" s="42">
        <v>0</v>
      </c>
      <c r="AI164" s="44">
        <v>0</v>
      </c>
    </row>
    <row r="165" spans="1:35" s="4" customFormat="1">
      <c r="A165" s="46" t="s">
        <v>184</v>
      </c>
      <c r="B165" s="56" t="s">
        <v>1330</v>
      </c>
      <c r="C165" s="102">
        <v>7286878.6399999997</v>
      </c>
      <c r="D165" s="57">
        <v>2.3233699999999999E-3</v>
      </c>
      <c r="E165" s="57">
        <v>2.45459E-3</v>
      </c>
      <c r="F165" s="65">
        <v>0</v>
      </c>
      <c r="G165" s="42">
        <v>109301</v>
      </c>
      <c r="H165" s="43">
        <v>109301</v>
      </c>
      <c r="I165" s="66">
        <v>-401897</v>
      </c>
      <c r="J165" s="42">
        <v>543410</v>
      </c>
      <c r="K165" s="42">
        <v>-1196713</v>
      </c>
      <c r="L165" s="42">
        <v>-966915</v>
      </c>
      <c r="M165" s="44">
        <v>256309</v>
      </c>
      <c r="N165" s="66">
        <v>-937144</v>
      </c>
      <c r="O165" s="42">
        <v>9804.6310016264633</v>
      </c>
      <c r="P165" s="42">
        <v>-927339.36899837351</v>
      </c>
      <c r="Q165" s="42">
        <v>0</v>
      </c>
      <c r="R165" s="44">
        <v>-927339.36899837351</v>
      </c>
      <c r="S165" s="45">
        <v>108943</v>
      </c>
      <c r="T165" s="66">
        <v>222968</v>
      </c>
      <c r="U165" s="42">
        <v>364167</v>
      </c>
      <c r="V165" s="42">
        <v>353278</v>
      </c>
      <c r="W165" s="42">
        <v>251926.34084400971</v>
      </c>
      <c r="X165" s="44">
        <v>1192339.3408440098</v>
      </c>
      <c r="Y165" s="66">
        <v>3162137</v>
      </c>
      <c r="Z165" s="42">
        <v>283581</v>
      </c>
      <c r="AA165" s="42">
        <v>720032</v>
      </c>
      <c r="AB165" s="42">
        <v>212449.89010194529</v>
      </c>
      <c r="AC165" s="43">
        <v>4378199.890101945</v>
      </c>
      <c r="AD165" s="66">
        <v>-1262842.0813167137</v>
      </c>
      <c r="AE165" s="42">
        <v>-957931.46074302786</v>
      </c>
      <c r="AF165" s="42">
        <v>-897569.06783524109</v>
      </c>
      <c r="AG165" s="42">
        <v>-67517.939362953039</v>
      </c>
      <c r="AH165" s="42">
        <v>0</v>
      </c>
      <c r="AI165" s="44">
        <v>0</v>
      </c>
    </row>
    <row r="166" spans="1:35" s="4" customFormat="1">
      <c r="A166" s="46" t="s">
        <v>185</v>
      </c>
      <c r="B166" s="56" t="s">
        <v>1331</v>
      </c>
      <c r="C166" s="102">
        <v>4183382.41</v>
      </c>
      <c r="D166" s="57">
        <v>1.33384E-3</v>
      </c>
      <c r="E166" s="57">
        <v>1.47915E-3</v>
      </c>
      <c r="F166" s="65">
        <v>0</v>
      </c>
      <c r="G166" s="42">
        <v>62750</v>
      </c>
      <c r="H166" s="43">
        <v>62750</v>
      </c>
      <c r="I166" s="66">
        <v>-230728</v>
      </c>
      <c r="J166" s="42">
        <v>311970</v>
      </c>
      <c r="K166" s="42">
        <v>-687029</v>
      </c>
      <c r="L166" s="42">
        <v>-555103</v>
      </c>
      <c r="M166" s="44">
        <v>147147</v>
      </c>
      <c r="N166" s="66">
        <v>-538012</v>
      </c>
      <c r="O166" s="42">
        <v>-89514.229198486544</v>
      </c>
      <c r="P166" s="42">
        <v>-627526.22919848654</v>
      </c>
      <c r="Q166" s="42">
        <v>0</v>
      </c>
      <c r="R166" s="44">
        <v>-627526.22919848654</v>
      </c>
      <c r="S166" s="45">
        <v>62544</v>
      </c>
      <c r="T166" s="66">
        <v>128005</v>
      </c>
      <c r="U166" s="42">
        <v>209067</v>
      </c>
      <c r="V166" s="42">
        <v>202816</v>
      </c>
      <c r="W166" s="42">
        <v>33396.367684749959</v>
      </c>
      <c r="X166" s="44">
        <v>573284.36768475</v>
      </c>
      <c r="Y166" s="66">
        <v>1815374</v>
      </c>
      <c r="Z166" s="42">
        <v>162803</v>
      </c>
      <c r="AA166" s="42">
        <v>413368</v>
      </c>
      <c r="AB166" s="42">
        <v>241127.62572846521</v>
      </c>
      <c r="AC166" s="43">
        <v>2632672.6257284652</v>
      </c>
      <c r="AD166" s="66">
        <v>-823367.70735756727</v>
      </c>
      <c r="AE166" s="42">
        <v>-629155.97701381554</v>
      </c>
      <c r="AF166" s="42">
        <v>-552807.11347520282</v>
      </c>
      <c r="AG166" s="42">
        <v>-54057.460197129556</v>
      </c>
      <c r="AH166" s="42">
        <v>0</v>
      </c>
      <c r="AI166" s="44">
        <v>0</v>
      </c>
    </row>
    <row r="167" spans="1:35" s="4" customFormat="1">
      <c r="A167" s="46" t="s">
        <v>186</v>
      </c>
      <c r="B167" s="56" t="s">
        <v>1332</v>
      </c>
      <c r="C167" s="102">
        <v>3852120.76</v>
      </c>
      <c r="D167" s="57">
        <v>1.2282199999999999E-3</v>
      </c>
      <c r="E167" s="57">
        <v>1.32135E-3</v>
      </c>
      <c r="F167" s="65">
        <v>0</v>
      </c>
      <c r="G167" s="42">
        <v>57781</v>
      </c>
      <c r="H167" s="43">
        <v>57781</v>
      </c>
      <c r="I167" s="66">
        <v>-212458</v>
      </c>
      <c r="J167" s="42">
        <v>287267</v>
      </c>
      <c r="K167" s="42">
        <v>-632627</v>
      </c>
      <c r="L167" s="42">
        <v>-511147</v>
      </c>
      <c r="M167" s="44">
        <v>135495</v>
      </c>
      <c r="N167" s="66">
        <v>-495409</v>
      </c>
      <c r="O167" s="42">
        <v>-28849.9190423199</v>
      </c>
      <c r="P167" s="42">
        <v>-524258.91904231987</v>
      </c>
      <c r="Q167" s="42">
        <v>0</v>
      </c>
      <c r="R167" s="44">
        <v>-524258.91904231987</v>
      </c>
      <c r="S167" s="45">
        <v>57591</v>
      </c>
      <c r="T167" s="66">
        <v>117869</v>
      </c>
      <c r="U167" s="42">
        <v>192512</v>
      </c>
      <c r="V167" s="42">
        <v>186756</v>
      </c>
      <c r="W167" s="42">
        <v>131513.86151471868</v>
      </c>
      <c r="X167" s="44">
        <v>628650.86151471874</v>
      </c>
      <c r="Y167" s="66">
        <v>1671623</v>
      </c>
      <c r="Z167" s="42">
        <v>149911</v>
      </c>
      <c r="AA167" s="42">
        <v>380636</v>
      </c>
      <c r="AB167" s="42">
        <v>163597.00936269463</v>
      </c>
      <c r="AC167" s="43">
        <v>2365767.0093626948</v>
      </c>
      <c r="AD167" s="66">
        <v>-705437.70198321459</v>
      </c>
      <c r="AE167" s="42">
        <v>-519899.0242559592</v>
      </c>
      <c r="AF167" s="42">
        <v>-470894.16435040475</v>
      </c>
      <c r="AG167" s="42">
        <v>-40885.257258397629</v>
      </c>
      <c r="AH167" s="42">
        <v>0</v>
      </c>
      <c r="AI167" s="44">
        <v>0</v>
      </c>
    </row>
    <row r="168" spans="1:35" s="4" customFormat="1">
      <c r="A168" s="46" t="s">
        <v>187</v>
      </c>
      <c r="B168" s="56" t="s">
        <v>1333</v>
      </c>
      <c r="C168" s="102">
        <v>1392483.3</v>
      </c>
      <c r="D168" s="57">
        <v>4.4398000000000001E-4</v>
      </c>
      <c r="E168" s="57">
        <v>4.3056000000000002E-4</v>
      </c>
      <c r="F168" s="65">
        <v>0</v>
      </c>
      <c r="G168" s="42">
        <v>20887</v>
      </c>
      <c r="H168" s="43">
        <v>20887</v>
      </c>
      <c r="I168" s="66">
        <v>-76800</v>
      </c>
      <c r="J168" s="42">
        <v>103842</v>
      </c>
      <c r="K168" s="42">
        <v>-228684</v>
      </c>
      <c r="L168" s="42">
        <v>-184771</v>
      </c>
      <c r="M168" s="44">
        <v>48979</v>
      </c>
      <c r="N168" s="66">
        <v>-179082</v>
      </c>
      <c r="O168" s="42">
        <v>17285.611124818646</v>
      </c>
      <c r="P168" s="42">
        <v>-161796.38887518135</v>
      </c>
      <c r="Q168" s="42">
        <v>0</v>
      </c>
      <c r="R168" s="44">
        <v>-161796.38887518135</v>
      </c>
      <c r="S168" s="45">
        <v>20818</v>
      </c>
      <c r="T168" s="66">
        <v>42608</v>
      </c>
      <c r="U168" s="42">
        <v>69590</v>
      </c>
      <c r="V168" s="42">
        <v>67509</v>
      </c>
      <c r="W168" s="42">
        <v>23251.707986762009</v>
      </c>
      <c r="X168" s="44">
        <v>202958.70798676202</v>
      </c>
      <c r="Y168" s="66">
        <v>604263</v>
      </c>
      <c r="Z168" s="42">
        <v>54190</v>
      </c>
      <c r="AA168" s="42">
        <v>137593</v>
      </c>
      <c r="AB168" s="42">
        <v>6767.3577990048907</v>
      </c>
      <c r="AC168" s="43">
        <v>802813.35779900488</v>
      </c>
      <c r="AD168" s="66">
        <v>-244137.92376714438</v>
      </c>
      <c r="AE168" s="42">
        <v>-188671.41931607694</v>
      </c>
      <c r="AF168" s="42">
        <v>-162558.28653088765</v>
      </c>
      <c r="AG168" s="42">
        <v>-4487.020198133916</v>
      </c>
      <c r="AH168" s="42">
        <v>0</v>
      </c>
      <c r="AI168" s="44">
        <v>0</v>
      </c>
    </row>
    <row r="169" spans="1:35" s="4" customFormat="1">
      <c r="A169" s="46" t="s">
        <v>188</v>
      </c>
      <c r="B169" s="56" t="s">
        <v>1334</v>
      </c>
      <c r="C169" s="102">
        <v>1291166.32</v>
      </c>
      <c r="D169" s="57">
        <v>4.1167999999999999E-4</v>
      </c>
      <c r="E169" s="57">
        <v>4.6652999999999999E-4</v>
      </c>
      <c r="F169" s="65">
        <v>0</v>
      </c>
      <c r="G169" s="42">
        <v>19367</v>
      </c>
      <c r="H169" s="43">
        <v>19367</v>
      </c>
      <c r="I169" s="66">
        <v>-71212</v>
      </c>
      <c r="J169" s="42">
        <v>96287</v>
      </c>
      <c r="K169" s="42">
        <v>-212047</v>
      </c>
      <c r="L169" s="42">
        <v>-171329</v>
      </c>
      <c r="M169" s="44">
        <v>45416</v>
      </c>
      <c r="N169" s="66">
        <v>-166053</v>
      </c>
      <c r="O169" s="42">
        <v>-20077.427121098619</v>
      </c>
      <c r="P169" s="42">
        <v>-186130.42712109862</v>
      </c>
      <c r="Q169" s="42">
        <v>0</v>
      </c>
      <c r="R169" s="44">
        <v>-186130.42712109862</v>
      </c>
      <c r="S169" s="45">
        <v>19304</v>
      </c>
      <c r="T169" s="66">
        <v>39508</v>
      </c>
      <c r="U169" s="42">
        <v>64527</v>
      </c>
      <c r="V169" s="42">
        <v>62598</v>
      </c>
      <c r="W169" s="42">
        <v>2597.1842227130396</v>
      </c>
      <c r="X169" s="44">
        <v>169230.18422271303</v>
      </c>
      <c r="Y169" s="66">
        <v>560302</v>
      </c>
      <c r="Z169" s="42">
        <v>50248</v>
      </c>
      <c r="AA169" s="42">
        <v>127583</v>
      </c>
      <c r="AB169" s="42">
        <v>100357.48514353609</v>
      </c>
      <c r="AC169" s="43">
        <v>838490.48514353612</v>
      </c>
      <c r="AD169" s="66">
        <v>-265675.4635231556</v>
      </c>
      <c r="AE169" s="42">
        <v>-203155.5855043513</v>
      </c>
      <c r="AF169" s="42">
        <v>-181559.46769295007</v>
      </c>
      <c r="AG169" s="42">
        <v>-18869.784200366077</v>
      </c>
      <c r="AH169" s="42">
        <v>0</v>
      </c>
      <c r="AI169" s="44">
        <v>0</v>
      </c>
    </row>
    <row r="170" spans="1:35" s="4" customFormat="1">
      <c r="A170" s="46" t="s">
        <v>189</v>
      </c>
      <c r="B170" s="56" t="s">
        <v>1335</v>
      </c>
      <c r="C170" s="102">
        <v>1012571.93</v>
      </c>
      <c r="D170" s="57">
        <v>3.2285000000000001E-4</v>
      </c>
      <c r="E170" s="57">
        <v>3.4142999999999999E-4</v>
      </c>
      <c r="F170" s="65">
        <v>0</v>
      </c>
      <c r="G170" s="42">
        <v>15188</v>
      </c>
      <c r="H170" s="43">
        <v>15188</v>
      </c>
      <c r="I170" s="66">
        <v>-55847</v>
      </c>
      <c r="J170" s="42">
        <v>75511</v>
      </c>
      <c r="K170" s="42">
        <v>-166292</v>
      </c>
      <c r="L170" s="42">
        <v>-134360</v>
      </c>
      <c r="M170" s="44">
        <v>35616</v>
      </c>
      <c r="N170" s="66">
        <v>-130223</v>
      </c>
      <c r="O170" s="42">
        <v>-27061.207925328214</v>
      </c>
      <c r="P170" s="42">
        <v>-157284.20792532823</v>
      </c>
      <c r="Q170" s="42">
        <v>0</v>
      </c>
      <c r="R170" s="44">
        <v>-157284.20792532823</v>
      </c>
      <c r="S170" s="45">
        <v>15139</v>
      </c>
      <c r="T170" s="66">
        <v>30983</v>
      </c>
      <c r="U170" s="42">
        <v>50604</v>
      </c>
      <c r="V170" s="42">
        <v>49091</v>
      </c>
      <c r="W170" s="42">
        <v>34344.082432691241</v>
      </c>
      <c r="X170" s="44">
        <v>165022.08243269124</v>
      </c>
      <c r="Y170" s="66">
        <v>439403</v>
      </c>
      <c r="Z170" s="42">
        <v>39406</v>
      </c>
      <c r="AA170" s="42">
        <v>100054</v>
      </c>
      <c r="AB170" s="42">
        <v>78210.517612946511</v>
      </c>
      <c r="AC170" s="43">
        <v>657073.51761294645</v>
      </c>
      <c r="AD170" s="66">
        <v>-201101.17080760619</v>
      </c>
      <c r="AE170" s="42">
        <v>-160058.71606865423</v>
      </c>
      <c r="AF170" s="42">
        <v>-121435.1668681444</v>
      </c>
      <c r="AG170" s="42">
        <v>-9456.381435850426</v>
      </c>
      <c r="AH170" s="42">
        <v>0</v>
      </c>
      <c r="AI170" s="44">
        <v>0</v>
      </c>
    </row>
    <row r="171" spans="1:35" s="4" customFormat="1">
      <c r="A171" s="46" t="s">
        <v>190</v>
      </c>
      <c r="B171" s="56" t="s">
        <v>1336</v>
      </c>
      <c r="C171" s="102">
        <v>10245662.369999999</v>
      </c>
      <c r="D171" s="57">
        <v>3.2667500000000001E-3</v>
      </c>
      <c r="E171" s="57">
        <v>3.2868900000000002E-3</v>
      </c>
      <c r="F171" s="65">
        <v>0</v>
      </c>
      <c r="G171" s="42">
        <v>153682</v>
      </c>
      <c r="H171" s="43">
        <v>153682</v>
      </c>
      <c r="I171" s="66">
        <v>-565083</v>
      </c>
      <c r="J171" s="42">
        <v>764056</v>
      </c>
      <c r="K171" s="42">
        <v>-1682625</v>
      </c>
      <c r="L171" s="42">
        <v>-1359521</v>
      </c>
      <c r="M171" s="44">
        <v>360381</v>
      </c>
      <c r="N171" s="66">
        <v>-1317661</v>
      </c>
      <c r="O171" s="42">
        <v>-224439.99640256964</v>
      </c>
      <c r="P171" s="42">
        <v>-1542100.9964025696</v>
      </c>
      <c r="Q171" s="42">
        <v>0</v>
      </c>
      <c r="R171" s="44">
        <v>-1542100.9964025696</v>
      </c>
      <c r="S171" s="45">
        <v>153179</v>
      </c>
      <c r="T171" s="66">
        <v>313502</v>
      </c>
      <c r="U171" s="42">
        <v>512033</v>
      </c>
      <c r="V171" s="42">
        <v>496722</v>
      </c>
      <c r="W171" s="42">
        <v>0</v>
      </c>
      <c r="X171" s="44">
        <v>1322257</v>
      </c>
      <c r="Y171" s="66">
        <v>4446089</v>
      </c>
      <c r="Z171" s="42">
        <v>398726</v>
      </c>
      <c r="AA171" s="42">
        <v>1012394</v>
      </c>
      <c r="AB171" s="42">
        <v>301219.6528517796</v>
      </c>
      <c r="AC171" s="43">
        <v>6158428.6528517799</v>
      </c>
      <c r="AD171" s="66">
        <v>-1987065.9726675139</v>
      </c>
      <c r="AE171" s="42">
        <v>-1488393.6304356095</v>
      </c>
      <c r="AF171" s="42">
        <v>-1301704.8769679922</v>
      </c>
      <c r="AG171" s="42">
        <v>-59007.17278066343</v>
      </c>
      <c r="AH171" s="42">
        <v>0</v>
      </c>
      <c r="AI171" s="44">
        <v>0</v>
      </c>
    </row>
    <row r="172" spans="1:35" s="4" customFormat="1">
      <c r="A172" s="46" t="s">
        <v>191</v>
      </c>
      <c r="B172" s="56" t="s">
        <v>1337</v>
      </c>
      <c r="C172" s="102">
        <v>2952204.05</v>
      </c>
      <c r="D172" s="57">
        <v>9.4129000000000001E-4</v>
      </c>
      <c r="E172" s="57">
        <v>9.9789999999999992E-4</v>
      </c>
      <c r="F172" s="65">
        <v>0</v>
      </c>
      <c r="G172" s="42">
        <v>44282</v>
      </c>
      <c r="H172" s="43">
        <v>44282</v>
      </c>
      <c r="I172" s="66">
        <v>-162824</v>
      </c>
      <c r="J172" s="42">
        <v>220157</v>
      </c>
      <c r="K172" s="42">
        <v>-484836</v>
      </c>
      <c r="L172" s="42">
        <v>-391736</v>
      </c>
      <c r="M172" s="44">
        <v>103841</v>
      </c>
      <c r="N172" s="66">
        <v>-379674</v>
      </c>
      <c r="O172" s="42">
        <v>-120237.38831709337</v>
      </c>
      <c r="P172" s="42">
        <v>-499911.38831709337</v>
      </c>
      <c r="Q172" s="42">
        <v>0</v>
      </c>
      <c r="R172" s="44">
        <v>-499911.38831709337</v>
      </c>
      <c r="S172" s="45">
        <v>44137</v>
      </c>
      <c r="T172" s="66">
        <v>90333</v>
      </c>
      <c r="U172" s="42">
        <v>147539</v>
      </c>
      <c r="V172" s="42">
        <v>143127</v>
      </c>
      <c r="W172" s="42">
        <v>0</v>
      </c>
      <c r="X172" s="44">
        <v>380999</v>
      </c>
      <c r="Y172" s="66">
        <v>1281108</v>
      </c>
      <c r="Z172" s="42">
        <v>114890</v>
      </c>
      <c r="AA172" s="42">
        <v>291714</v>
      </c>
      <c r="AB172" s="42">
        <v>160776.65264341564</v>
      </c>
      <c r="AC172" s="43">
        <v>1848488.6526434156</v>
      </c>
      <c r="AD172" s="66">
        <v>-592498.36051172449</v>
      </c>
      <c r="AE172" s="42">
        <v>-461074.71490118641</v>
      </c>
      <c r="AF172" s="42">
        <v>-385809.38993370562</v>
      </c>
      <c r="AG172" s="42">
        <v>-28107.1872967991</v>
      </c>
      <c r="AH172" s="42">
        <v>0</v>
      </c>
      <c r="AI172" s="44">
        <v>0</v>
      </c>
    </row>
    <row r="173" spans="1:35" s="4" customFormat="1">
      <c r="A173" s="46" t="s">
        <v>192</v>
      </c>
      <c r="B173" s="56" t="s">
        <v>1338</v>
      </c>
      <c r="C173" s="102">
        <v>57608415.649999999</v>
      </c>
      <c r="D173" s="57">
        <v>1.8368010000000001E-2</v>
      </c>
      <c r="E173" s="57">
        <v>1.8696440000000002E-2</v>
      </c>
      <c r="F173" s="65">
        <v>0</v>
      </c>
      <c r="G173" s="42">
        <v>864109</v>
      </c>
      <c r="H173" s="43">
        <v>864109</v>
      </c>
      <c r="I173" s="66">
        <v>-3177301</v>
      </c>
      <c r="J173" s="42">
        <v>4296069</v>
      </c>
      <c r="K173" s="42">
        <v>-9460925</v>
      </c>
      <c r="L173" s="42">
        <v>-7644202</v>
      </c>
      <c r="M173" s="44">
        <v>2026322</v>
      </c>
      <c r="N173" s="66">
        <v>-7408836</v>
      </c>
      <c r="O173" s="42">
        <v>274044.70966647938</v>
      </c>
      <c r="P173" s="42">
        <v>-7134791.2903335206</v>
      </c>
      <c r="Q173" s="42">
        <v>0</v>
      </c>
      <c r="R173" s="44">
        <v>-7134791.2903335206</v>
      </c>
      <c r="S173" s="45">
        <v>861280</v>
      </c>
      <c r="T173" s="66">
        <v>1762730</v>
      </c>
      <c r="U173" s="42">
        <v>2879018</v>
      </c>
      <c r="V173" s="42">
        <v>2792929</v>
      </c>
      <c r="W173" s="42">
        <v>900023.83249330381</v>
      </c>
      <c r="X173" s="44">
        <v>8334700.8324933033</v>
      </c>
      <c r="Y173" s="66">
        <v>24999100</v>
      </c>
      <c r="Z173" s="42">
        <v>2241922</v>
      </c>
      <c r="AA173" s="42">
        <v>5692403</v>
      </c>
      <c r="AB173" s="42">
        <v>1542042.6835104371</v>
      </c>
      <c r="AC173" s="43">
        <v>34475467.683510438</v>
      </c>
      <c r="AD173" s="66">
        <v>-10325367.626702085</v>
      </c>
      <c r="AE173" s="42">
        <v>-8410995.3056793753</v>
      </c>
      <c r="AF173" s="42">
        <v>-7025591.353599634</v>
      </c>
      <c r="AG173" s="42">
        <v>-378812.56503603933</v>
      </c>
      <c r="AH173" s="42">
        <v>0</v>
      </c>
      <c r="AI173" s="44">
        <v>0</v>
      </c>
    </row>
    <row r="174" spans="1:35" s="4" customFormat="1">
      <c r="A174" s="46" t="s">
        <v>193</v>
      </c>
      <c r="B174" s="56" t="s">
        <v>1339</v>
      </c>
      <c r="C174" s="102">
        <v>16232222.289999999</v>
      </c>
      <c r="D174" s="57">
        <v>5.1755200000000003E-3</v>
      </c>
      <c r="E174" s="57">
        <v>4.6880300000000001E-3</v>
      </c>
      <c r="F174" s="65">
        <v>0</v>
      </c>
      <c r="G174" s="42">
        <v>243478</v>
      </c>
      <c r="H174" s="43">
        <v>243478</v>
      </c>
      <c r="I174" s="66">
        <v>-895262</v>
      </c>
      <c r="J174" s="42">
        <v>1210495</v>
      </c>
      <c r="K174" s="42">
        <v>-2665787</v>
      </c>
      <c r="L174" s="42">
        <v>-2153893</v>
      </c>
      <c r="M174" s="44">
        <v>570953</v>
      </c>
      <c r="N174" s="66">
        <v>-2087574</v>
      </c>
      <c r="O174" s="42">
        <v>225207.84349782436</v>
      </c>
      <c r="P174" s="42">
        <v>-1862366.1565021756</v>
      </c>
      <c r="Q174" s="42">
        <v>0</v>
      </c>
      <c r="R174" s="44">
        <v>-1862366.1565021756</v>
      </c>
      <c r="S174" s="45">
        <v>242681</v>
      </c>
      <c r="T174" s="66">
        <v>496681</v>
      </c>
      <c r="U174" s="42">
        <v>811216</v>
      </c>
      <c r="V174" s="42">
        <v>786959</v>
      </c>
      <c r="W174" s="42">
        <v>803058.00022998208</v>
      </c>
      <c r="X174" s="44">
        <v>2897914.0002299822</v>
      </c>
      <c r="Y174" s="66">
        <v>7043950</v>
      </c>
      <c r="Z174" s="42">
        <v>631702</v>
      </c>
      <c r="AA174" s="42">
        <v>1603938</v>
      </c>
      <c r="AB174" s="42">
        <v>53197.886885800945</v>
      </c>
      <c r="AC174" s="43">
        <v>9332787.8868858013</v>
      </c>
      <c r="AD174" s="66">
        <v>-2688190.1780098155</v>
      </c>
      <c r="AE174" s="42">
        <v>-1990841.1062534302</v>
      </c>
      <c r="AF174" s="42">
        <v>-1775888.6028053076</v>
      </c>
      <c r="AG174" s="42">
        <v>20046.000412734749</v>
      </c>
      <c r="AH174" s="42">
        <v>0</v>
      </c>
      <c r="AI174" s="44">
        <v>0</v>
      </c>
    </row>
    <row r="175" spans="1:35" s="4" customFormat="1">
      <c r="A175" s="46" t="s">
        <v>194</v>
      </c>
      <c r="B175" s="56" t="s">
        <v>1340</v>
      </c>
      <c r="C175" s="102">
        <v>2060179.78</v>
      </c>
      <c r="D175" s="57">
        <v>6.5687000000000004E-4</v>
      </c>
      <c r="E175" s="57">
        <v>6.7166000000000003E-4</v>
      </c>
      <c r="F175" s="65">
        <v>0</v>
      </c>
      <c r="G175" s="42">
        <v>30902</v>
      </c>
      <c r="H175" s="43">
        <v>30902</v>
      </c>
      <c r="I175" s="66">
        <v>-113625</v>
      </c>
      <c r="J175" s="42">
        <v>153634</v>
      </c>
      <c r="K175" s="42">
        <v>-338338</v>
      </c>
      <c r="L175" s="42">
        <v>-273369</v>
      </c>
      <c r="M175" s="44">
        <v>72465</v>
      </c>
      <c r="N175" s="66">
        <v>-264952</v>
      </c>
      <c r="O175" s="42">
        <v>6172.7074920488676</v>
      </c>
      <c r="P175" s="42">
        <v>-258779.29250795112</v>
      </c>
      <c r="Q175" s="42">
        <v>0</v>
      </c>
      <c r="R175" s="44">
        <v>-258779.29250795112</v>
      </c>
      <c r="S175" s="45">
        <v>30801</v>
      </c>
      <c r="T175" s="66">
        <v>63038</v>
      </c>
      <c r="U175" s="42">
        <v>102958</v>
      </c>
      <c r="V175" s="42">
        <v>99880</v>
      </c>
      <c r="W175" s="42">
        <v>10257.551763740785</v>
      </c>
      <c r="X175" s="44">
        <v>276133.55176374078</v>
      </c>
      <c r="Y175" s="66">
        <v>894009</v>
      </c>
      <c r="Z175" s="42">
        <v>80175</v>
      </c>
      <c r="AA175" s="42">
        <v>203570</v>
      </c>
      <c r="AB175" s="42">
        <v>37633.206651916546</v>
      </c>
      <c r="AC175" s="43">
        <v>1215387.2066519165</v>
      </c>
      <c r="AD175" s="66">
        <v>-371431.84515142109</v>
      </c>
      <c r="AE175" s="42">
        <v>-296503.27528187155</v>
      </c>
      <c r="AF175" s="42">
        <v>-257104.68861257617</v>
      </c>
      <c r="AG175" s="42">
        <v>-14213.845842306951</v>
      </c>
      <c r="AH175" s="42">
        <v>0</v>
      </c>
      <c r="AI175" s="44">
        <v>0</v>
      </c>
    </row>
    <row r="176" spans="1:35" s="4" customFormat="1">
      <c r="A176" s="46" t="s">
        <v>195</v>
      </c>
      <c r="B176" s="56" t="s">
        <v>1341</v>
      </c>
      <c r="C176" s="102">
        <v>29025984.699999999</v>
      </c>
      <c r="D176" s="57">
        <v>9.2547199999999993E-3</v>
      </c>
      <c r="E176" s="57">
        <v>9.6171699999999995E-3</v>
      </c>
      <c r="F176" s="65">
        <v>0</v>
      </c>
      <c r="G176" s="42">
        <v>435381</v>
      </c>
      <c r="H176" s="43">
        <v>435381</v>
      </c>
      <c r="I176" s="66">
        <v>-1600883</v>
      </c>
      <c r="J176" s="42">
        <v>2164574</v>
      </c>
      <c r="K176" s="42">
        <v>-4766886</v>
      </c>
      <c r="L176" s="42">
        <v>-3851530</v>
      </c>
      <c r="M176" s="44">
        <v>1020962</v>
      </c>
      <c r="N176" s="66">
        <v>-3732941</v>
      </c>
      <c r="O176" s="42">
        <v>572952.10932218109</v>
      </c>
      <c r="P176" s="42">
        <v>-3159988.890677819</v>
      </c>
      <c r="Q176" s="42">
        <v>0</v>
      </c>
      <c r="R176" s="44">
        <v>-3159988.890677819</v>
      </c>
      <c r="S176" s="45">
        <v>433956</v>
      </c>
      <c r="T176" s="66">
        <v>888151</v>
      </c>
      <c r="U176" s="42">
        <v>1450593</v>
      </c>
      <c r="V176" s="42">
        <v>1407217</v>
      </c>
      <c r="W176" s="42">
        <v>2088423.8581753592</v>
      </c>
      <c r="X176" s="44">
        <v>5834384.8581753597</v>
      </c>
      <c r="Y176" s="66">
        <v>12595794</v>
      </c>
      <c r="Z176" s="42">
        <v>1129592</v>
      </c>
      <c r="AA176" s="42">
        <v>2868117</v>
      </c>
      <c r="AB176" s="42">
        <v>819107.85467890638</v>
      </c>
      <c r="AC176" s="43">
        <v>17412610.854678907</v>
      </c>
      <c r="AD176" s="66">
        <v>-4776250.0559047349</v>
      </c>
      <c r="AE176" s="42">
        <v>-3517833.5303937569</v>
      </c>
      <c r="AF176" s="42">
        <v>-3050223.8914828044</v>
      </c>
      <c r="AG176" s="42">
        <v>-233918.51872225129</v>
      </c>
      <c r="AH176" s="42">
        <v>0</v>
      </c>
      <c r="AI176" s="44">
        <v>0</v>
      </c>
    </row>
    <row r="177" spans="1:35" s="4" customFormat="1">
      <c r="A177" s="46" t="s">
        <v>196</v>
      </c>
      <c r="B177" s="56" t="s">
        <v>1342</v>
      </c>
      <c r="C177" s="102">
        <v>3670091.69</v>
      </c>
      <c r="D177" s="57">
        <v>1.17018E-3</v>
      </c>
      <c r="E177" s="57">
        <v>1.26797E-3</v>
      </c>
      <c r="F177" s="65">
        <v>0</v>
      </c>
      <c r="G177" s="42">
        <v>55050</v>
      </c>
      <c r="H177" s="43">
        <v>55050</v>
      </c>
      <c r="I177" s="66">
        <v>-202418</v>
      </c>
      <c r="J177" s="42">
        <v>273692</v>
      </c>
      <c r="K177" s="42">
        <v>-602732</v>
      </c>
      <c r="L177" s="42">
        <v>-486993</v>
      </c>
      <c r="M177" s="44">
        <v>129092</v>
      </c>
      <c r="N177" s="66">
        <v>-471998</v>
      </c>
      <c r="O177" s="42">
        <v>-142927.38755546563</v>
      </c>
      <c r="P177" s="42">
        <v>-614925.38755546557</v>
      </c>
      <c r="Q177" s="42">
        <v>0</v>
      </c>
      <c r="R177" s="44">
        <v>-614925.38755546557</v>
      </c>
      <c r="S177" s="45">
        <v>54870</v>
      </c>
      <c r="T177" s="66">
        <v>112299</v>
      </c>
      <c r="U177" s="42">
        <v>183415</v>
      </c>
      <c r="V177" s="42">
        <v>177931</v>
      </c>
      <c r="W177" s="42">
        <v>0</v>
      </c>
      <c r="X177" s="44">
        <v>473645</v>
      </c>
      <c r="Y177" s="66">
        <v>1592630</v>
      </c>
      <c r="Z177" s="42">
        <v>142827</v>
      </c>
      <c r="AA177" s="42">
        <v>362649</v>
      </c>
      <c r="AB177" s="42">
        <v>298364.88082867576</v>
      </c>
      <c r="AC177" s="43">
        <v>2396470.8808286758</v>
      </c>
      <c r="AD177" s="66">
        <v>-780695.69979949319</v>
      </c>
      <c r="AE177" s="42">
        <v>-588969.80917946238</v>
      </c>
      <c r="AF177" s="42">
        <v>-512226.24977422901</v>
      </c>
      <c r="AG177" s="42">
        <v>-40934.122075491279</v>
      </c>
      <c r="AH177" s="42">
        <v>0</v>
      </c>
      <c r="AI177" s="44">
        <v>0</v>
      </c>
    </row>
    <row r="178" spans="1:35" s="4" customFormat="1">
      <c r="A178" s="46" t="s">
        <v>197</v>
      </c>
      <c r="B178" s="56" t="s">
        <v>1343</v>
      </c>
      <c r="C178" s="102">
        <v>7637335.3600000003</v>
      </c>
      <c r="D178" s="57">
        <v>2.4351099999999999E-3</v>
      </c>
      <c r="E178" s="57">
        <v>2.4114000000000002E-3</v>
      </c>
      <c r="F178" s="65">
        <v>0</v>
      </c>
      <c r="G178" s="42">
        <v>114558</v>
      </c>
      <c r="H178" s="43">
        <v>114558</v>
      </c>
      <c r="I178" s="66">
        <v>-421226</v>
      </c>
      <c r="J178" s="42">
        <v>569545</v>
      </c>
      <c r="K178" s="42">
        <v>-1254267</v>
      </c>
      <c r="L178" s="42">
        <v>-1013418</v>
      </c>
      <c r="M178" s="44">
        <v>268636</v>
      </c>
      <c r="N178" s="66">
        <v>-982215</v>
      </c>
      <c r="O178" s="42">
        <v>-127267.39151030223</v>
      </c>
      <c r="P178" s="42">
        <v>-1109482.3915103022</v>
      </c>
      <c r="Q178" s="42">
        <v>0</v>
      </c>
      <c r="R178" s="44">
        <v>-1109482.3915103022</v>
      </c>
      <c r="S178" s="45">
        <v>114183</v>
      </c>
      <c r="T178" s="66">
        <v>233691</v>
      </c>
      <c r="U178" s="42">
        <v>381681</v>
      </c>
      <c r="V178" s="42">
        <v>370268</v>
      </c>
      <c r="W178" s="42">
        <v>53523.473688515922</v>
      </c>
      <c r="X178" s="44">
        <v>1039163.473688516</v>
      </c>
      <c r="Y178" s="66">
        <v>3314216</v>
      </c>
      <c r="Z178" s="42">
        <v>297219</v>
      </c>
      <c r="AA178" s="42">
        <v>754661</v>
      </c>
      <c r="AB178" s="42">
        <v>318835.51957798889</v>
      </c>
      <c r="AC178" s="43">
        <v>4684931.5195779894</v>
      </c>
      <c r="AD178" s="66">
        <v>-1455326.7797654835</v>
      </c>
      <c r="AE178" s="42">
        <v>-1164794.7057539898</v>
      </c>
      <c r="AF178" s="42">
        <v>-990125.37535325962</v>
      </c>
      <c r="AG178" s="42">
        <v>-35521.185016740528</v>
      </c>
      <c r="AH178" s="42">
        <v>0</v>
      </c>
      <c r="AI178" s="44">
        <v>0</v>
      </c>
    </row>
    <row r="179" spans="1:35" s="4" customFormat="1">
      <c r="A179" s="46" t="s">
        <v>198</v>
      </c>
      <c r="B179" s="56" t="s">
        <v>1344</v>
      </c>
      <c r="C179" s="102">
        <v>170867.77</v>
      </c>
      <c r="D179" s="57">
        <v>5.448E-5</v>
      </c>
      <c r="E179" s="57">
        <v>5.1749999999999997E-5</v>
      </c>
      <c r="F179" s="65">
        <v>0</v>
      </c>
      <c r="G179" s="42">
        <v>2563</v>
      </c>
      <c r="H179" s="43">
        <v>2563</v>
      </c>
      <c r="I179" s="66">
        <v>-9424</v>
      </c>
      <c r="J179" s="42">
        <v>12742</v>
      </c>
      <c r="K179" s="42">
        <v>-28061</v>
      </c>
      <c r="L179" s="42">
        <v>-22673</v>
      </c>
      <c r="M179" s="44">
        <v>6010</v>
      </c>
      <c r="N179" s="66">
        <v>-21975</v>
      </c>
      <c r="O179" s="42">
        <v>-185.55471789735651</v>
      </c>
      <c r="P179" s="42">
        <v>-22160.554717897357</v>
      </c>
      <c r="Q179" s="42">
        <v>0</v>
      </c>
      <c r="R179" s="44">
        <v>-22160.554717897357</v>
      </c>
      <c r="S179" s="45">
        <v>2555</v>
      </c>
      <c r="T179" s="66">
        <v>5228</v>
      </c>
      <c r="U179" s="42">
        <v>8539</v>
      </c>
      <c r="V179" s="42">
        <v>8284</v>
      </c>
      <c r="W179" s="42">
        <v>3834.2119587213524</v>
      </c>
      <c r="X179" s="44">
        <v>25885.211958721353</v>
      </c>
      <c r="Y179" s="66">
        <v>74148</v>
      </c>
      <c r="Z179" s="42">
        <v>6650</v>
      </c>
      <c r="AA179" s="42">
        <v>16884</v>
      </c>
      <c r="AB179" s="42">
        <v>7452.3515401708937</v>
      </c>
      <c r="AC179" s="43">
        <v>105134.3515401709</v>
      </c>
      <c r="AD179" s="66">
        <v>-32380.666798216749</v>
      </c>
      <c r="AE179" s="42">
        <v>-24737.293349342035</v>
      </c>
      <c r="AF179" s="42">
        <v>-21816.827254392498</v>
      </c>
      <c r="AG179" s="42">
        <v>-314.35217949826051</v>
      </c>
      <c r="AH179" s="42">
        <v>0</v>
      </c>
      <c r="AI179" s="44">
        <v>0</v>
      </c>
    </row>
    <row r="180" spans="1:35" s="4" customFormat="1">
      <c r="A180" s="46" t="s">
        <v>199</v>
      </c>
      <c r="B180" s="56" t="s">
        <v>1345</v>
      </c>
      <c r="C180" s="102">
        <v>2848214.72</v>
      </c>
      <c r="D180" s="57">
        <v>9.0813000000000005E-4</v>
      </c>
      <c r="E180" s="57">
        <v>7.8646E-4</v>
      </c>
      <c r="F180" s="65">
        <v>0</v>
      </c>
      <c r="G180" s="42">
        <v>42722</v>
      </c>
      <c r="H180" s="43">
        <v>42722</v>
      </c>
      <c r="I180" s="66">
        <v>-157088</v>
      </c>
      <c r="J180" s="42">
        <v>212401</v>
      </c>
      <c r="K180" s="42">
        <v>-467756</v>
      </c>
      <c r="L180" s="42">
        <v>-377936</v>
      </c>
      <c r="M180" s="44">
        <v>100183</v>
      </c>
      <c r="N180" s="66">
        <v>-366299</v>
      </c>
      <c r="O180" s="42">
        <v>-59329.58783519773</v>
      </c>
      <c r="P180" s="42">
        <v>-425628.58783519774</v>
      </c>
      <c r="Q180" s="42">
        <v>0</v>
      </c>
      <c r="R180" s="44">
        <v>-425628.58783519774</v>
      </c>
      <c r="S180" s="45">
        <v>42582</v>
      </c>
      <c r="T180" s="66">
        <v>87151</v>
      </c>
      <c r="U180" s="42">
        <v>142341</v>
      </c>
      <c r="V180" s="42">
        <v>138085</v>
      </c>
      <c r="W180" s="42">
        <v>152358.4342807357</v>
      </c>
      <c r="X180" s="44">
        <v>519935.43428073567</v>
      </c>
      <c r="Y180" s="66">
        <v>1235977</v>
      </c>
      <c r="Z180" s="42">
        <v>110843</v>
      </c>
      <c r="AA180" s="42">
        <v>281437</v>
      </c>
      <c r="AB180" s="42">
        <v>290841.51674972847</v>
      </c>
      <c r="AC180" s="43">
        <v>1919098.5167497285</v>
      </c>
      <c r="AD180" s="66">
        <v>-593768.99116756872</v>
      </c>
      <c r="AE180" s="42">
        <v>-443883.11733962456</v>
      </c>
      <c r="AF180" s="42">
        <v>-372926.04634192202</v>
      </c>
      <c r="AG180" s="42">
        <v>11415.072380122601</v>
      </c>
      <c r="AH180" s="42">
        <v>0</v>
      </c>
      <c r="AI180" s="44">
        <v>0</v>
      </c>
    </row>
    <row r="181" spans="1:35" s="4" customFormat="1">
      <c r="A181" s="46" t="s">
        <v>200</v>
      </c>
      <c r="B181" s="56" t="s">
        <v>1346</v>
      </c>
      <c r="C181" s="102">
        <v>3760280.67</v>
      </c>
      <c r="D181" s="57">
        <v>1.1989399999999999E-3</v>
      </c>
      <c r="E181" s="57">
        <v>1.2841599999999999E-3</v>
      </c>
      <c r="F181" s="65">
        <v>0</v>
      </c>
      <c r="G181" s="42">
        <v>56403</v>
      </c>
      <c r="H181" s="43">
        <v>56403</v>
      </c>
      <c r="I181" s="66">
        <v>-207393</v>
      </c>
      <c r="J181" s="42">
        <v>280418</v>
      </c>
      <c r="K181" s="42">
        <v>-617545</v>
      </c>
      <c r="L181" s="42">
        <v>-498962</v>
      </c>
      <c r="M181" s="44">
        <v>132265</v>
      </c>
      <c r="N181" s="66">
        <v>-483599</v>
      </c>
      <c r="O181" s="42">
        <v>-44775.150696587385</v>
      </c>
      <c r="P181" s="42">
        <v>-528374.1506965874</v>
      </c>
      <c r="Q181" s="42">
        <v>0</v>
      </c>
      <c r="R181" s="44">
        <v>-528374.1506965874</v>
      </c>
      <c r="S181" s="45">
        <v>56219</v>
      </c>
      <c r="T181" s="66">
        <v>115059</v>
      </c>
      <c r="U181" s="42">
        <v>187923</v>
      </c>
      <c r="V181" s="42">
        <v>182304</v>
      </c>
      <c r="W181" s="42">
        <v>0</v>
      </c>
      <c r="X181" s="44">
        <v>485286</v>
      </c>
      <c r="Y181" s="66">
        <v>1631773</v>
      </c>
      <c r="Z181" s="42">
        <v>146338</v>
      </c>
      <c r="AA181" s="42">
        <v>371562</v>
      </c>
      <c r="AB181" s="42">
        <v>260868.52739673379</v>
      </c>
      <c r="AC181" s="43">
        <v>2410541.5273967339</v>
      </c>
      <c r="AD181" s="66">
        <v>-768211.71189238329</v>
      </c>
      <c r="AE181" s="42">
        <v>-596428.46489055932</v>
      </c>
      <c r="AF181" s="42">
        <v>-521946.72608656512</v>
      </c>
      <c r="AG181" s="42">
        <v>-38668.624527226304</v>
      </c>
      <c r="AH181" s="42">
        <v>0</v>
      </c>
      <c r="AI181" s="44">
        <v>0</v>
      </c>
    </row>
    <row r="182" spans="1:35" s="4" customFormat="1">
      <c r="A182" s="46" t="s">
        <v>201</v>
      </c>
      <c r="B182" s="56" t="s">
        <v>1347</v>
      </c>
      <c r="C182" s="102">
        <v>1523575.34</v>
      </c>
      <c r="D182" s="57">
        <v>4.8578E-4</v>
      </c>
      <c r="E182" s="57">
        <v>5.6010999999999995E-4</v>
      </c>
      <c r="F182" s="65">
        <v>0</v>
      </c>
      <c r="G182" s="42">
        <v>22853</v>
      </c>
      <c r="H182" s="43">
        <v>22853</v>
      </c>
      <c r="I182" s="66">
        <v>-84030</v>
      </c>
      <c r="J182" s="42">
        <v>113618</v>
      </c>
      <c r="K182" s="42">
        <v>-250214</v>
      </c>
      <c r="L182" s="42">
        <v>-202167</v>
      </c>
      <c r="M182" s="44">
        <v>53590</v>
      </c>
      <c r="N182" s="66">
        <v>-195942</v>
      </c>
      <c r="O182" s="42">
        <v>-16414.051034615706</v>
      </c>
      <c r="P182" s="42">
        <v>-212356.0510346157</v>
      </c>
      <c r="Q182" s="42">
        <v>0</v>
      </c>
      <c r="R182" s="44">
        <v>-212356.0510346157</v>
      </c>
      <c r="S182" s="45">
        <v>22778</v>
      </c>
      <c r="T182" s="66">
        <v>46619</v>
      </c>
      <c r="U182" s="42">
        <v>76142</v>
      </c>
      <c r="V182" s="42">
        <v>73865</v>
      </c>
      <c r="W182" s="42">
        <v>55937.066876634824</v>
      </c>
      <c r="X182" s="44">
        <v>252563.06687663484</v>
      </c>
      <c r="Y182" s="66">
        <v>661153</v>
      </c>
      <c r="Z182" s="42">
        <v>59292</v>
      </c>
      <c r="AA182" s="42">
        <v>150547</v>
      </c>
      <c r="AB182" s="42">
        <v>137564.57046371637</v>
      </c>
      <c r="AC182" s="43">
        <v>1008556.5704637164</v>
      </c>
      <c r="AD182" s="66">
        <v>-274106.19657441974</v>
      </c>
      <c r="AE182" s="42">
        <v>-234296.49793548635</v>
      </c>
      <c r="AF182" s="42">
        <v>-223225.05857631547</v>
      </c>
      <c r="AG182" s="42">
        <v>-24365.75050085998</v>
      </c>
      <c r="AH182" s="42">
        <v>0</v>
      </c>
      <c r="AI182" s="44">
        <v>0</v>
      </c>
    </row>
    <row r="183" spans="1:35" s="4" customFormat="1">
      <c r="A183" s="46" t="s">
        <v>202</v>
      </c>
      <c r="B183" s="56" t="s">
        <v>1348</v>
      </c>
      <c r="C183" s="102">
        <v>3113857.48</v>
      </c>
      <c r="D183" s="57">
        <v>9.928300000000001E-4</v>
      </c>
      <c r="E183" s="57">
        <v>9.7212999999999998E-4</v>
      </c>
      <c r="F183" s="65">
        <v>0</v>
      </c>
      <c r="G183" s="42">
        <v>46707</v>
      </c>
      <c r="H183" s="43">
        <v>46707</v>
      </c>
      <c r="I183" s="66">
        <v>-171740</v>
      </c>
      <c r="J183" s="42">
        <v>232212</v>
      </c>
      <c r="K183" s="42">
        <v>-511383</v>
      </c>
      <c r="L183" s="42">
        <v>-413185</v>
      </c>
      <c r="M183" s="44">
        <v>109527</v>
      </c>
      <c r="N183" s="66">
        <v>-400463</v>
      </c>
      <c r="O183" s="42">
        <v>22607.349559046081</v>
      </c>
      <c r="P183" s="42">
        <v>-377855.6504409539</v>
      </c>
      <c r="Q183" s="42">
        <v>0</v>
      </c>
      <c r="R183" s="44">
        <v>-377855.6504409539</v>
      </c>
      <c r="S183" s="45">
        <v>46554</v>
      </c>
      <c r="T183" s="66">
        <v>95279</v>
      </c>
      <c r="U183" s="42">
        <v>155617</v>
      </c>
      <c r="V183" s="42">
        <v>150964</v>
      </c>
      <c r="W183" s="42">
        <v>38181.394806941891</v>
      </c>
      <c r="X183" s="44">
        <v>440041.39480694191</v>
      </c>
      <c r="Y183" s="66">
        <v>1351255</v>
      </c>
      <c r="Z183" s="42">
        <v>121181</v>
      </c>
      <c r="AA183" s="42">
        <v>307686</v>
      </c>
      <c r="AB183" s="42">
        <v>8301.4857312747135</v>
      </c>
      <c r="AC183" s="43">
        <v>1788423.4857312748</v>
      </c>
      <c r="AD183" s="66">
        <v>-538557.71045426582</v>
      </c>
      <c r="AE183" s="42">
        <v>-426295.53905113117</v>
      </c>
      <c r="AF183" s="42">
        <v>-371457.9064501567</v>
      </c>
      <c r="AG183" s="42">
        <v>-12070.934968779105</v>
      </c>
      <c r="AH183" s="42">
        <v>0</v>
      </c>
      <c r="AI183" s="44">
        <v>0</v>
      </c>
    </row>
    <row r="184" spans="1:35" s="4" customFormat="1">
      <c r="A184" s="46" t="s">
        <v>203</v>
      </c>
      <c r="B184" s="56" t="s">
        <v>1349</v>
      </c>
      <c r="C184" s="102">
        <v>764739.98</v>
      </c>
      <c r="D184" s="57">
        <v>2.4383E-4</v>
      </c>
      <c r="E184" s="57">
        <v>3.1245999999999997E-4</v>
      </c>
      <c r="F184" s="65">
        <v>0</v>
      </c>
      <c r="G184" s="42">
        <v>11471</v>
      </c>
      <c r="H184" s="43">
        <v>11471</v>
      </c>
      <c r="I184" s="66">
        <v>-42178</v>
      </c>
      <c r="J184" s="42">
        <v>57029</v>
      </c>
      <c r="K184" s="42">
        <v>-125591</v>
      </c>
      <c r="L184" s="42">
        <v>-101475</v>
      </c>
      <c r="M184" s="44">
        <v>26899</v>
      </c>
      <c r="N184" s="66">
        <v>-98350</v>
      </c>
      <c r="O184" s="42">
        <v>-40962.942980150343</v>
      </c>
      <c r="P184" s="42">
        <v>-139312.94298015034</v>
      </c>
      <c r="Q184" s="42">
        <v>0</v>
      </c>
      <c r="R184" s="44">
        <v>-139312.94298015034</v>
      </c>
      <c r="S184" s="45">
        <v>11433</v>
      </c>
      <c r="T184" s="66">
        <v>23400</v>
      </c>
      <c r="U184" s="42">
        <v>38218</v>
      </c>
      <c r="V184" s="42">
        <v>37075</v>
      </c>
      <c r="W184" s="42">
        <v>66362.408416555918</v>
      </c>
      <c r="X184" s="44">
        <v>165055.4084165559</v>
      </c>
      <c r="Y184" s="66">
        <v>331856</v>
      </c>
      <c r="Z184" s="42">
        <v>29761</v>
      </c>
      <c r="AA184" s="42">
        <v>75565</v>
      </c>
      <c r="AB184" s="42">
        <v>236692.47007770286</v>
      </c>
      <c r="AC184" s="43">
        <v>673874.47007770289</v>
      </c>
      <c r="AD184" s="66">
        <v>-183666.79598864427</v>
      </c>
      <c r="AE184" s="42">
        <v>-148151.97100146193</v>
      </c>
      <c r="AF184" s="42">
        <v>-157922.60168753727</v>
      </c>
      <c r="AG184" s="42">
        <v>-19077.692983503519</v>
      </c>
      <c r="AH184" s="42">
        <v>0</v>
      </c>
      <c r="AI184" s="44">
        <v>0</v>
      </c>
    </row>
    <row r="185" spans="1:35" s="4" customFormat="1">
      <c r="A185" s="46" t="s">
        <v>204</v>
      </c>
      <c r="B185" s="56" t="s">
        <v>1350</v>
      </c>
      <c r="C185" s="102">
        <v>1047341.87</v>
      </c>
      <c r="D185" s="57">
        <v>3.3394000000000002E-4</v>
      </c>
      <c r="E185" s="57">
        <v>3.3274999999999998E-4</v>
      </c>
      <c r="F185" s="65">
        <v>0</v>
      </c>
      <c r="G185" s="42">
        <v>15710</v>
      </c>
      <c r="H185" s="43">
        <v>15710</v>
      </c>
      <c r="I185" s="66">
        <v>-57765</v>
      </c>
      <c r="J185" s="42">
        <v>78105</v>
      </c>
      <c r="K185" s="42">
        <v>-172005</v>
      </c>
      <c r="L185" s="42">
        <v>-138976</v>
      </c>
      <c r="M185" s="44">
        <v>36840</v>
      </c>
      <c r="N185" s="66">
        <v>-134696</v>
      </c>
      <c r="O185" s="42">
        <v>-15689.612378402466</v>
      </c>
      <c r="P185" s="42">
        <v>-150385.61237840247</v>
      </c>
      <c r="Q185" s="42">
        <v>0</v>
      </c>
      <c r="R185" s="44">
        <v>-150385.61237840247</v>
      </c>
      <c r="S185" s="45">
        <v>15659</v>
      </c>
      <c r="T185" s="66">
        <v>32047</v>
      </c>
      <c r="U185" s="42">
        <v>52342</v>
      </c>
      <c r="V185" s="42">
        <v>50777</v>
      </c>
      <c r="W185" s="42">
        <v>3500.9125263525307</v>
      </c>
      <c r="X185" s="44">
        <v>138666.91252635253</v>
      </c>
      <c r="Y185" s="66">
        <v>454497</v>
      </c>
      <c r="Z185" s="42">
        <v>40759</v>
      </c>
      <c r="AA185" s="42">
        <v>103491</v>
      </c>
      <c r="AB185" s="42">
        <v>49639.516322859527</v>
      </c>
      <c r="AC185" s="43">
        <v>648386.51632285956</v>
      </c>
      <c r="AD185" s="66">
        <v>-204368.93799137301</v>
      </c>
      <c r="AE185" s="42">
        <v>-162407.51623890907</v>
      </c>
      <c r="AF185" s="42">
        <v>-137620.45292790406</v>
      </c>
      <c r="AG185" s="42">
        <v>-5322.6966383208037</v>
      </c>
      <c r="AH185" s="42">
        <v>0</v>
      </c>
      <c r="AI185" s="44">
        <v>0</v>
      </c>
    </row>
    <row r="186" spans="1:35" s="4" customFormat="1">
      <c r="A186" s="46" t="s">
        <v>205</v>
      </c>
      <c r="B186" s="56" t="s">
        <v>1351</v>
      </c>
      <c r="C186" s="102">
        <v>6336792.0199999996</v>
      </c>
      <c r="D186" s="57">
        <v>2.0204400000000001E-3</v>
      </c>
      <c r="E186" s="57">
        <v>1.92742E-3</v>
      </c>
      <c r="F186" s="65">
        <v>0</v>
      </c>
      <c r="G186" s="42">
        <v>95050</v>
      </c>
      <c r="H186" s="43">
        <v>95050</v>
      </c>
      <c r="I186" s="66">
        <v>-349496</v>
      </c>
      <c r="J186" s="42">
        <v>472558</v>
      </c>
      <c r="K186" s="42">
        <v>-1040681</v>
      </c>
      <c r="L186" s="42">
        <v>-840845</v>
      </c>
      <c r="M186" s="44">
        <v>222891</v>
      </c>
      <c r="N186" s="66">
        <v>-814955</v>
      </c>
      <c r="O186" s="42">
        <v>-98964.59931795708</v>
      </c>
      <c r="P186" s="42">
        <v>-913919.59931795707</v>
      </c>
      <c r="Q186" s="42">
        <v>0</v>
      </c>
      <c r="R186" s="44">
        <v>-913919.59931795707</v>
      </c>
      <c r="S186" s="45">
        <v>94739</v>
      </c>
      <c r="T186" s="66">
        <v>193896</v>
      </c>
      <c r="U186" s="42">
        <v>316686</v>
      </c>
      <c r="V186" s="42">
        <v>307216</v>
      </c>
      <c r="W186" s="42">
        <v>105955.0411075514</v>
      </c>
      <c r="X186" s="44">
        <v>923753.04110755143</v>
      </c>
      <c r="Y186" s="66">
        <v>2749845</v>
      </c>
      <c r="Z186" s="42">
        <v>246606</v>
      </c>
      <c r="AA186" s="42">
        <v>626152</v>
      </c>
      <c r="AB186" s="42">
        <v>78170.873303665838</v>
      </c>
      <c r="AC186" s="43">
        <v>3700773.8733036658</v>
      </c>
      <c r="AD186" s="66">
        <v>-1166615.7435399836</v>
      </c>
      <c r="AE186" s="42">
        <v>-857889.49069570343</v>
      </c>
      <c r="AF186" s="42">
        <v>-739076.77147835249</v>
      </c>
      <c r="AG186" s="42">
        <v>-13438.826482074779</v>
      </c>
      <c r="AH186" s="42">
        <v>0</v>
      </c>
      <c r="AI186" s="44">
        <v>0</v>
      </c>
    </row>
    <row r="187" spans="1:35" s="4" customFormat="1">
      <c r="A187" s="46" t="s">
        <v>206</v>
      </c>
      <c r="B187" s="56" t="s">
        <v>1352</v>
      </c>
      <c r="C187" s="102">
        <v>2104941.0099999998</v>
      </c>
      <c r="D187" s="57">
        <v>6.7113999999999997E-4</v>
      </c>
      <c r="E187" s="57">
        <v>7.6913000000000003E-4</v>
      </c>
      <c r="F187" s="65">
        <v>0</v>
      </c>
      <c r="G187" s="42">
        <v>31573</v>
      </c>
      <c r="H187" s="43">
        <v>31573</v>
      </c>
      <c r="I187" s="66">
        <v>-116094</v>
      </c>
      <c r="J187" s="42">
        <v>156972</v>
      </c>
      <c r="K187" s="42">
        <v>-345688</v>
      </c>
      <c r="L187" s="42">
        <v>-279308</v>
      </c>
      <c r="M187" s="44">
        <v>74039</v>
      </c>
      <c r="N187" s="66">
        <v>-270708</v>
      </c>
      <c r="O187" s="42">
        <v>-88963.55705248157</v>
      </c>
      <c r="P187" s="42">
        <v>-359671.55705248157</v>
      </c>
      <c r="Q187" s="42">
        <v>0</v>
      </c>
      <c r="R187" s="44">
        <v>-359671.55705248157</v>
      </c>
      <c r="S187" s="45">
        <v>31470</v>
      </c>
      <c r="T187" s="66">
        <v>64408</v>
      </c>
      <c r="U187" s="42">
        <v>105195</v>
      </c>
      <c r="V187" s="42">
        <v>102050</v>
      </c>
      <c r="W187" s="42">
        <v>19485.967027327526</v>
      </c>
      <c r="X187" s="44">
        <v>291138.96702732751</v>
      </c>
      <c r="Y187" s="66">
        <v>913430</v>
      </c>
      <c r="Z187" s="42">
        <v>81917</v>
      </c>
      <c r="AA187" s="42">
        <v>207992</v>
      </c>
      <c r="AB187" s="42">
        <v>270695.85862740048</v>
      </c>
      <c r="AC187" s="43">
        <v>1474034.8586274004</v>
      </c>
      <c r="AD187" s="66">
        <v>-463694.93111033062</v>
      </c>
      <c r="AE187" s="42">
        <v>-360913.28803558752</v>
      </c>
      <c r="AF187" s="42">
        <v>-325651.07365917484</v>
      </c>
      <c r="AG187" s="42">
        <v>-32636.598794979996</v>
      </c>
      <c r="AH187" s="42">
        <v>0</v>
      </c>
      <c r="AI187" s="44">
        <v>0</v>
      </c>
    </row>
    <row r="188" spans="1:35" s="4" customFormat="1">
      <c r="A188" s="46" t="s">
        <v>207</v>
      </c>
      <c r="B188" s="56" t="s">
        <v>1353</v>
      </c>
      <c r="C188" s="102">
        <v>4931045.66</v>
      </c>
      <c r="D188" s="57">
        <v>1.57223E-3</v>
      </c>
      <c r="E188" s="57">
        <v>1.42943E-3</v>
      </c>
      <c r="F188" s="65">
        <v>0</v>
      </c>
      <c r="G188" s="42">
        <v>73964</v>
      </c>
      <c r="H188" s="43">
        <v>73964</v>
      </c>
      <c r="I188" s="66">
        <v>-271965</v>
      </c>
      <c r="J188" s="42">
        <v>367727</v>
      </c>
      <c r="K188" s="42">
        <v>-809818</v>
      </c>
      <c r="L188" s="42">
        <v>-654314</v>
      </c>
      <c r="M188" s="44">
        <v>173445</v>
      </c>
      <c r="N188" s="66">
        <v>-634167</v>
      </c>
      <c r="O188" s="42">
        <v>-31342.686819336865</v>
      </c>
      <c r="P188" s="42">
        <v>-665509.68681933684</v>
      </c>
      <c r="Q188" s="42">
        <v>0</v>
      </c>
      <c r="R188" s="44">
        <v>-665509.68681933684</v>
      </c>
      <c r="S188" s="45">
        <v>73722</v>
      </c>
      <c r="T188" s="66">
        <v>150883</v>
      </c>
      <c r="U188" s="42">
        <v>246433</v>
      </c>
      <c r="V188" s="42">
        <v>239064</v>
      </c>
      <c r="W188" s="42">
        <v>186976.71779089415</v>
      </c>
      <c r="X188" s="44">
        <v>823356.71779089421</v>
      </c>
      <c r="Y188" s="66">
        <v>2139825</v>
      </c>
      <c r="Z188" s="42">
        <v>191900</v>
      </c>
      <c r="AA188" s="42">
        <v>487248</v>
      </c>
      <c r="AB188" s="42">
        <v>94997.688415820507</v>
      </c>
      <c r="AC188" s="43">
        <v>2913970.6884158207</v>
      </c>
      <c r="AD188" s="66">
        <v>-867984.17989652115</v>
      </c>
      <c r="AE188" s="42">
        <v>-654693.37263768597</v>
      </c>
      <c r="AF188" s="42">
        <v>-572870.44516918354</v>
      </c>
      <c r="AG188" s="42">
        <v>4934.0270784641034</v>
      </c>
      <c r="AH188" s="42">
        <v>0</v>
      </c>
      <c r="AI188" s="44">
        <v>0</v>
      </c>
    </row>
    <row r="189" spans="1:35" s="4" customFormat="1">
      <c r="A189" s="46" t="s">
        <v>208</v>
      </c>
      <c r="B189" s="56" t="s">
        <v>1354</v>
      </c>
      <c r="C189" s="102">
        <v>155177.74</v>
      </c>
      <c r="D189" s="57">
        <v>4.9480000000000001E-5</v>
      </c>
      <c r="E189" s="57">
        <v>4.9979999999999999E-5</v>
      </c>
      <c r="F189" s="65">
        <v>0</v>
      </c>
      <c r="G189" s="42">
        <v>2328</v>
      </c>
      <c r="H189" s="43">
        <v>2328</v>
      </c>
      <c r="I189" s="66">
        <v>-8559</v>
      </c>
      <c r="J189" s="42">
        <v>11573</v>
      </c>
      <c r="K189" s="42">
        <v>-25486</v>
      </c>
      <c r="L189" s="42">
        <v>-20592</v>
      </c>
      <c r="M189" s="44">
        <v>5459</v>
      </c>
      <c r="N189" s="66">
        <v>-19958</v>
      </c>
      <c r="O189" s="42">
        <v>2363.7570789240895</v>
      </c>
      <c r="P189" s="42">
        <v>-17594.242921075911</v>
      </c>
      <c r="Q189" s="42">
        <v>0</v>
      </c>
      <c r="R189" s="44">
        <v>-17594.242921075911</v>
      </c>
      <c r="S189" s="45">
        <v>2320</v>
      </c>
      <c r="T189" s="66">
        <v>4748</v>
      </c>
      <c r="U189" s="42">
        <v>7756</v>
      </c>
      <c r="V189" s="42">
        <v>7524</v>
      </c>
      <c r="W189" s="42">
        <v>2058.9373639057681</v>
      </c>
      <c r="X189" s="44">
        <v>22086.937363905767</v>
      </c>
      <c r="Y189" s="66">
        <v>67343</v>
      </c>
      <c r="Z189" s="42">
        <v>6039</v>
      </c>
      <c r="AA189" s="42">
        <v>15334</v>
      </c>
      <c r="AB189" s="42">
        <v>2109.1164744980092</v>
      </c>
      <c r="AC189" s="43">
        <v>90825.116474498005</v>
      </c>
      <c r="AD189" s="66">
        <v>-27044.722773471927</v>
      </c>
      <c r="AE189" s="42">
        <v>-21903.569838853367</v>
      </c>
      <c r="AF189" s="42">
        <v>-18854.165874313905</v>
      </c>
      <c r="AG189" s="42">
        <v>-935.72062395302862</v>
      </c>
      <c r="AH189" s="42">
        <v>0</v>
      </c>
      <c r="AI189" s="44">
        <v>0</v>
      </c>
    </row>
    <row r="190" spans="1:35" s="4" customFormat="1">
      <c r="A190" s="46" t="s">
        <v>209</v>
      </c>
      <c r="B190" s="56" t="s">
        <v>1355</v>
      </c>
      <c r="C190" s="102">
        <v>3580685.94</v>
      </c>
      <c r="D190" s="57">
        <v>1.14167E-3</v>
      </c>
      <c r="E190" s="57">
        <v>1.1785700000000001E-3</v>
      </c>
      <c r="F190" s="65">
        <v>0</v>
      </c>
      <c r="G190" s="42">
        <v>53709</v>
      </c>
      <c r="H190" s="43">
        <v>53709</v>
      </c>
      <c r="I190" s="66">
        <v>-197486</v>
      </c>
      <c r="J190" s="42">
        <v>267024</v>
      </c>
      <c r="K190" s="42">
        <v>-588047</v>
      </c>
      <c r="L190" s="42">
        <v>-475128</v>
      </c>
      <c r="M190" s="44">
        <v>125947</v>
      </c>
      <c r="N190" s="66">
        <v>-460499</v>
      </c>
      <c r="O190" s="42">
        <v>-32777.473642766112</v>
      </c>
      <c r="P190" s="42">
        <v>-493276.47364276613</v>
      </c>
      <c r="Q190" s="42">
        <v>0</v>
      </c>
      <c r="R190" s="44">
        <v>-493276.47364276613</v>
      </c>
      <c r="S190" s="45">
        <v>53533</v>
      </c>
      <c r="T190" s="66">
        <v>109563</v>
      </c>
      <c r="U190" s="42">
        <v>178946</v>
      </c>
      <c r="V190" s="42">
        <v>173595</v>
      </c>
      <c r="W190" s="42">
        <v>34784.043766333351</v>
      </c>
      <c r="X190" s="44">
        <v>496888.04376633337</v>
      </c>
      <c r="Y190" s="66">
        <v>1553828</v>
      </c>
      <c r="Z190" s="42">
        <v>139347</v>
      </c>
      <c r="AA190" s="42">
        <v>353813</v>
      </c>
      <c r="AB190" s="42">
        <v>169516.72545029313</v>
      </c>
      <c r="AC190" s="43">
        <v>2216504.7254502932</v>
      </c>
      <c r="AD190" s="66">
        <v>-680041.41111100756</v>
      </c>
      <c r="AE190" s="42">
        <v>-559656.38793591247</v>
      </c>
      <c r="AF190" s="42">
        <v>-452769.82850971445</v>
      </c>
      <c r="AG190" s="42">
        <v>-27149.054127325231</v>
      </c>
      <c r="AH190" s="42">
        <v>0</v>
      </c>
      <c r="AI190" s="44">
        <v>0</v>
      </c>
    </row>
    <row r="191" spans="1:35" s="4" customFormat="1">
      <c r="A191" s="46" t="s">
        <v>210</v>
      </c>
      <c r="B191" s="56" t="s">
        <v>1356</v>
      </c>
      <c r="C191" s="102">
        <v>5254430.12</v>
      </c>
      <c r="D191" s="57">
        <v>1.67534E-3</v>
      </c>
      <c r="E191" s="57">
        <v>1.81667E-3</v>
      </c>
      <c r="F191" s="65">
        <v>0</v>
      </c>
      <c r="G191" s="42">
        <v>78815</v>
      </c>
      <c r="H191" s="43">
        <v>78815</v>
      </c>
      <c r="I191" s="66">
        <v>-289801</v>
      </c>
      <c r="J191" s="42">
        <v>391843</v>
      </c>
      <c r="K191" s="42">
        <v>-862928</v>
      </c>
      <c r="L191" s="42">
        <v>-697225</v>
      </c>
      <c r="M191" s="44">
        <v>184820</v>
      </c>
      <c r="N191" s="66">
        <v>-675757</v>
      </c>
      <c r="O191" s="42">
        <v>24255.573656249842</v>
      </c>
      <c r="P191" s="42">
        <v>-651501.42634375021</v>
      </c>
      <c r="Q191" s="42">
        <v>0</v>
      </c>
      <c r="R191" s="44">
        <v>-651501.42634375021</v>
      </c>
      <c r="S191" s="45">
        <v>78557</v>
      </c>
      <c r="T191" s="66">
        <v>160778</v>
      </c>
      <c r="U191" s="42">
        <v>262594</v>
      </c>
      <c r="V191" s="42">
        <v>254742</v>
      </c>
      <c r="W191" s="42">
        <v>168814.1754704997</v>
      </c>
      <c r="X191" s="44">
        <v>846928.17547049967</v>
      </c>
      <c r="Y191" s="66">
        <v>2280160</v>
      </c>
      <c r="Z191" s="42">
        <v>204485</v>
      </c>
      <c r="AA191" s="42">
        <v>519202</v>
      </c>
      <c r="AB191" s="42">
        <v>262386.7232282894</v>
      </c>
      <c r="AC191" s="43">
        <v>3266233.7232282893</v>
      </c>
      <c r="AD191" s="66">
        <v>-942729.78285235562</v>
      </c>
      <c r="AE191" s="42">
        <v>-764001.39168348012</v>
      </c>
      <c r="AF191" s="42">
        <v>-653677.96629343135</v>
      </c>
      <c r="AG191" s="42">
        <v>-58896.406928522607</v>
      </c>
      <c r="AH191" s="42">
        <v>0</v>
      </c>
      <c r="AI191" s="44">
        <v>0</v>
      </c>
    </row>
    <row r="192" spans="1:35" s="4" customFormat="1">
      <c r="A192" s="46" t="s">
        <v>211</v>
      </c>
      <c r="B192" s="56" t="s">
        <v>1357</v>
      </c>
      <c r="C192" s="102">
        <v>2216587.46</v>
      </c>
      <c r="D192" s="57">
        <v>7.0673999999999997E-4</v>
      </c>
      <c r="E192" s="57">
        <v>7.1734999999999995E-4</v>
      </c>
      <c r="F192" s="65">
        <v>0</v>
      </c>
      <c r="G192" s="42">
        <v>33248</v>
      </c>
      <c r="H192" s="43">
        <v>33248</v>
      </c>
      <c r="I192" s="66">
        <v>-122252</v>
      </c>
      <c r="J192" s="42">
        <v>165298</v>
      </c>
      <c r="K192" s="42">
        <v>-364025</v>
      </c>
      <c r="L192" s="42">
        <v>-294123</v>
      </c>
      <c r="M192" s="44">
        <v>77966</v>
      </c>
      <c r="N192" s="66">
        <v>-285067</v>
      </c>
      <c r="O192" s="42">
        <v>-20313.158279783358</v>
      </c>
      <c r="P192" s="42">
        <v>-305380.15827978338</v>
      </c>
      <c r="Q192" s="42">
        <v>0</v>
      </c>
      <c r="R192" s="44">
        <v>-305380.15827978338</v>
      </c>
      <c r="S192" s="45">
        <v>33139</v>
      </c>
      <c r="T192" s="66">
        <v>67824</v>
      </c>
      <c r="U192" s="42">
        <v>110775</v>
      </c>
      <c r="V192" s="42">
        <v>107463</v>
      </c>
      <c r="W192" s="42">
        <v>15029.367695937795</v>
      </c>
      <c r="X192" s="44">
        <v>301091.36769593781</v>
      </c>
      <c r="Y192" s="66">
        <v>961882</v>
      </c>
      <c r="Z192" s="42">
        <v>86262</v>
      </c>
      <c r="AA192" s="42">
        <v>219025</v>
      </c>
      <c r="AB192" s="42">
        <v>44516.572870986725</v>
      </c>
      <c r="AC192" s="43">
        <v>1311685.5728709868</v>
      </c>
      <c r="AD192" s="66">
        <v>-407764.37077674252</v>
      </c>
      <c r="AE192" s="42">
        <v>-310046.81818276132</v>
      </c>
      <c r="AF192" s="42">
        <v>-278650.8414904938</v>
      </c>
      <c r="AG192" s="42">
        <v>-14132.174725051298</v>
      </c>
      <c r="AH192" s="42">
        <v>0</v>
      </c>
      <c r="AI192" s="44">
        <v>0</v>
      </c>
    </row>
    <row r="193" spans="1:35" s="4" customFormat="1">
      <c r="A193" s="46" t="s">
        <v>212</v>
      </c>
      <c r="B193" s="56" t="s">
        <v>1358</v>
      </c>
      <c r="C193" s="102">
        <v>17648652.899999999</v>
      </c>
      <c r="D193" s="57">
        <v>5.6271400000000001E-3</v>
      </c>
      <c r="E193" s="57">
        <v>5.5467199999999998E-3</v>
      </c>
      <c r="F193" s="65">
        <v>0</v>
      </c>
      <c r="G193" s="42">
        <v>264725</v>
      </c>
      <c r="H193" s="43">
        <v>264725</v>
      </c>
      <c r="I193" s="66">
        <v>-973383</v>
      </c>
      <c r="J193" s="42">
        <v>1316124</v>
      </c>
      <c r="K193" s="42">
        <v>-2898406</v>
      </c>
      <c r="L193" s="42">
        <v>-2341843</v>
      </c>
      <c r="M193" s="44">
        <v>620775</v>
      </c>
      <c r="N193" s="66">
        <v>-2269737</v>
      </c>
      <c r="O193" s="42">
        <v>45244.76687466052</v>
      </c>
      <c r="P193" s="42">
        <v>-2224492.2331253393</v>
      </c>
      <c r="Q193" s="42">
        <v>0</v>
      </c>
      <c r="R193" s="44">
        <v>-2224492.2331253393</v>
      </c>
      <c r="S193" s="45">
        <v>263858</v>
      </c>
      <c r="T193" s="66">
        <v>540022</v>
      </c>
      <c r="U193" s="42">
        <v>882003</v>
      </c>
      <c r="V193" s="42">
        <v>855629</v>
      </c>
      <c r="W193" s="42">
        <v>396322.26315096521</v>
      </c>
      <c r="X193" s="44">
        <v>2673976.2631509653</v>
      </c>
      <c r="Y193" s="66">
        <v>7658611</v>
      </c>
      <c r="Z193" s="42">
        <v>686825</v>
      </c>
      <c r="AA193" s="42">
        <v>1743899</v>
      </c>
      <c r="AB193" s="42">
        <v>231903.26843413449</v>
      </c>
      <c r="AC193" s="43">
        <v>10321238.268434135</v>
      </c>
      <c r="AD193" s="66">
        <v>-3089945.668030208</v>
      </c>
      <c r="AE193" s="42">
        <v>-2317331.2776840846</v>
      </c>
      <c r="AF193" s="42">
        <v>-2163504.4278323669</v>
      </c>
      <c r="AG193" s="42">
        <v>-76480.631736509502</v>
      </c>
      <c r="AH193" s="42">
        <v>0</v>
      </c>
      <c r="AI193" s="44">
        <v>0</v>
      </c>
    </row>
    <row r="194" spans="1:35" s="4" customFormat="1">
      <c r="A194" s="46" t="s">
        <v>213</v>
      </c>
      <c r="B194" s="56" t="s">
        <v>1359</v>
      </c>
      <c r="C194" s="102">
        <v>3474446.84</v>
      </c>
      <c r="D194" s="57">
        <v>1.1077999999999999E-3</v>
      </c>
      <c r="E194" s="57">
        <v>1.2027400000000001E-3</v>
      </c>
      <c r="F194" s="65">
        <v>0</v>
      </c>
      <c r="G194" s="42">
        <v>52116</v>
      </c>
      <c r="H194" s="43">
        <v>52116</v>
      </c>
      <c r="I194" s="66">
        <v>-191627</v>
      </c>
      <c r="J194" s="42">
        <v>259102</v>
      </c>
      <c r="K194" s="42">
        <v>-570601</v>
      </c>
      <c r="L194" s="42">
        <v>-461032</v>
      </c>
      <c r="M194" s="44">
        <v>122210</v>
      </c>
      <c r="N194" s="66">
        <v>-446837</v>
      </c>
      <c r="O194" s="42">
        <v>-112857.22462004879</v>
      </c>
      <c r="P194" s="42">
        <v>-559694.22462004877</v>
      </c>
      <c r="Q194" s="42">
        <v>0</v>
      </c>
      <c r="R194" s="44">
        <v>-559694.22462004877</v>
      </c>
      <c r="S194" s="45">
        <v>51945</v>
      </c>
      <c r="T194" s="66">
        <v>106313</v>
      </c>
      <c r="U194" s="42">
        <v>173638</v>
      </c>
      <c r="V194" s="42">
        <v>168445</v>
      </c>
      <c r="W194" s="42">
        <v>37674.259863010666</v>
      </c>
      <c r="X194" s="44">
        <v>486070.25986301067</v>
      </c>
      <c r="Y194" s="66">
        <v>1507730</v>
      </c>
      <c r="Z194" s="42">
        <v>135213</v>
      </c>
      <c r="AA194" s="42">
        <v>343317</v>
      </c>
      <c r="AB194" s="42">
        <v>215758.27037999517</v>
      </c>
      <c r="AC194" s="43">
        <v>2202018.270379995</v>
      </c>
      <c r="AD194" s="66">
        <v>-698267.57620874757</v>
      </c>
      <c r="AE194" s="42">
        <v>-531629.79442522919</v>
      </c>
      <c r="AF194" s="42">
        <v>-446783.08138956944</v>
      </c>
      <c r="AG194" s="42">
        <v>-39267.558493438293</v>
      </c>
      <c r="AH194" s="42">
        <v>0</v>
      </c>
      <c r="AI194" s="44">
        <v>0</v>
      </c>
    </row>
    <row r="195" spans="1:35" s="4" customFormat="1">
      <c r="A195" s="46" t="s">
        <v>214</v>
      </c>
      <c r="B195" s="56" t="s">
        <v>1360</v>
      </c>
      <c r="C195" s="102">
        <v>4535586.09</v>
      </c>
      <c r="D195" s="57">
        <v>1.4461400000000001E-3</v>
      </c>
      <c r="E195" s="57">
        <v>1.4868800000000001E-3</v>
      </c>
      <c r="F195" s="65">
        <v>0</v>
      </c>
      <c r="G195" s="42">
        <v>68033</v>
      </c>
      <c r="H195" s="43">
        <v>68033</v>
      </c>
      <c r="I195" s="66">
        <v>-250154</v>
      </c>
      <c r="J195" s="42">
        <v>338236</v>
      </c>
      <c r="K195" s="42">
        <v>-744872</v>
      </c>
      <c r="L195" s="42">
        <v>-601839</v>
      </c>
      <c r="M195" s="44">
        <v>159535</v>
      </c>
      <c r="N195" s="66">
        <v>-583308</v>
      </c>
      <c r="O195" s="42">
        <v>-33102.627784995515</v>
      </c>
      <c r="P195" s="42">
        <v>-616410.62778499548</v>
      </c>
      <c r="Q195" s="42">
        <v>0</v>
      </c>
      <c r="R195" s="44">
        <v>-616410.62778499548</v>
      </c>
      <c r="S195" s="45">
        <v>67810</v>
      </c>
      <c r="T195" s="66">
        <v>138782</v>
      </c>
      <c r="U195" s="42">
        <v>226669</v>
      </c>
      <c r="V195" s="42">
        <v>219891</v>
      </c>
      <c r="W195" s="42">
        <v>136275.49507952211</v>
      </c>
      <c r="X195" s="44">
        <v>721617.49507952214</v>
      </c>
      <c r="Y195" s="66">
        <v>1968215</v>
      </c>
      <c r="Z195" s="42">
        <v>176510</v>
      </c>
      <c r="AA195" s="42">
        <v>448171</v>
      </c>
      <c r="AB195" s="42">
        <v>110018.15839912571</v>
      </c>
      <c r="AC195" s="43">
        <v>2702914.1583991256</v>
      </c>
      <c r="AD195" s="66">
        <v>-798200.39070546837</v>
      </c>
      <c r="AE195" s="42">
        <v>-582719.1100968403</v>
      </c>
      <c r="AF195" s="42">
        <v>-567298.99688381492</v>
      </c>
      <c r="AG195" s="42">
        <v>-33078.165633479774</v>
      </c>
      <c r="AH195" s="42">
        <v>0</v>
      </c>
      <c r="AI195" s="44">
        <v>0</v>
      </c>
    </row>
    <row r="196" spans="1:35" s="4" customFormat="1">
      <c r="A196" s="46" t="s">
        <v>215</v>
      </c>
      <c r="B196" s="56" t="s">
        <v>1361</v>
      </c>
      <c r="C196" s="102">
        <v>6287122.8600000003</v>
      </c>
      <c r="D196" s="57">
        <v>2.0046E-3</v>
      </c>
      <c r="E196" s="57">
        <v>2.2656999999999998E-3</v>
      </c>
      <c r="F196" s="65">
        <v>0</v>
      </c>
      <c r="G196" s="42">
        <v>94305</v>
      </c>
      <c r="H196" s="43">
        <v>94305</v>
      </c>
      <c r="I196" s="66">
        <v>-346756</v>
      </c>
      <c r="J196" s="42">
        <v>468853</v>
      </c>
      <c r="K196" s="42">
        <v>-1032522</v>
      </c>
      <c r="L196" s="42">
        <v>-834253</v>
      </c>
      <c r="M196" s="44">
        <v>221143</v>
      </c>
      <c r="N196" s="66">
        <v>-808566</v>
      </c>
      <c r="O196" s="42">
        <v>-99806.432861998153</v>
      </c>
      <c r="P196" s="42">
        <v>-908372.43286199821</v>
      </c>
      <c r="Q196" s="42">
        <v>0</v>
      </c>
      <c r="R196" s="44">
        <v>-908372.43286199821</v>
      </c>
      <c r="S196" s="45">
        <v>93996</v>
      </c>
      <c r="T196" s="66">
        <v>192376</v>
      </c>
      <c r="U196" s="42">
        <v>314203</v>
      </c>
      <c r="V196" s="42">
        <v>304807</v>
      </c>
      <c r="W196" s="42">
        <v>115179.80814747349</v>
      </c>
      <c r="X196" s="44">
        <v>926565.80814747349</v>
      </c>
      <c r="Y196" s="66">
        <v>2728287</v>
      </c>
      <c r="Z196" s="42">
        <v>244673</v>
      </c>
      <c r="AA196" s="42">
        <v>621243</v>
      </c>
      <c r="AB196" s="42">
        <v>386558.35158192704</v>
      </c>
      <c r="AC196" s="43">
        <v>3980761.3515819269</v>
      </c>
      <c r="AD196" s="66">
        <v>-1204442.937336674</v>
      </c>
      <c r="AE196" s="42">
        <v>-924173.22528641718</v>
      </c>
      <c r="AF196" s="42">
        <v>-835000.08976351051</v>
      </c>
      <c r="AG196" s="42">
        <v>-90579.291047851613</v>
      </c>
      <c r="AH196" s="42">
        <v>0</v>
      </c>
      <c r="AI196" s="44">
        <v>0</v>
      </c>
    </row>
    <row r="197" spans="1:35" s="4" customFormat="1">
      <c r="A197" s="46" t="s">
        <v>216</v>
      </c>
      <c r="B197" s="56" t="s">
        <v>1362</v>
      </c>
      <c r="C197" s="102">
        <v>3401490.97</v>
      </c>
      <c r="D197" s="57">
        <v>1.0845399999999999E-3</v>
      </c>
      <c r="E197" s="57">
        <v>1.1775900000000001E-3</v>
      </c>
      <c r="F197" s="65">
        <v>0</v>
      </c>
      <c r="G197" s="42">
        <v>51021</v>
      </c>
      <c r="H197" s="43">
        <v>51021</v>
      </c>
      <c r="I197" s="66">
        <v>-187604</v>
      </c>
      <c r="J197" s="42">
        <v>253662</v>
      </c>
      <c r="K197" s="42">
        <v>-558621</v>
      </c>
      <c r="L197" s="42">
        <v>-451352</v>
      </c>
      <c r="M197" s="44">
        <v>119644</v>
      </c>
      <c r="N197" s="66">
        <v>-437455</v>
      </c>
      <c r="O197" s="42">
        <v>-108206.48340147728</v>
      </c>
      <c r="P197" s="42">
        <v>-545661.48340147734</v>
      </c>
      <c r="Q197" s="42">
        <v>0</v>
      </c>
      <c r="R197" s="44">
        <v>-545661.48340147734</v>
      </c>
      <c r="S197" s="45">
        <v>50854</v>
      </c>
      <c r="T197" s="66">
        <v>104080</v>
      </c>
      <c r="U197" s="42">
        <v>169992</v>
      </c>
      <c r="V197" s="42">
        <v>164909</v>
      </c>
      <c r="W197" s="42">
        <v>149541.44192415036</v>
      </c>
      <c r="X197" s="44">
        <v>588522.44192415033</v>
      </c>
      <c r="Y197" s="66">
        <v>1476073</v>
      </c>
      <c r="Z197" s="42">
        <v>132374</v>
      </c>
      <c r="AA197" s="42">
        <v>336108</v>
      </c>
      <c r="AB197" s="42">
        <v>244272.25004619238</v>
      </c>
      <c r="AC197" s="43">
        <v>2188827.2500461922</v>
      </c>
      <c r="AD197" s="66">
        <v>-666222.90521080617</v>
      </c>
      <c r="AE197" s="42">
        <v>-491775.60305779806</v>
      </c>
      <c r="AF197" s="42">
        <v>-403839.53271951334</v>
      </c>
      <c r="AG197" s="42">
        <v>-38466.767133924368</v>
      </c>
      <c r="AH197" s="42">
        <v>0</v>
      </c>
      <c r="AI197" s="44">
        <v>0</v>
      </c>
    </row>
    <row r="198" spans="1:35" s="4" customFormat="1">
      <c r="A198" s="46" t="s">
        <v>217</v>
      </c>
      <c r="B198" s="56" t="s">
        <v>1363</v>
      </c>
      <c r="C198" s="102">
        <v>3936632.64</v>
      </c>
      <c r="D198" s="57">
        <v>1.2551699999999999E-3</v>
      </c>
      <c r="E198" s="57">
        <v>1.34008E-3</v>
      </c>
      <c r="F198" s="65">
        <v>0</v>
      </c>
      <c r="G198" s="42">
        <v>59049</v>
      </c>
      <c r="H198" s="43">
        <v>59049</v>
      </c>
      <c r="I198" s="66">
        <v>-217119</v>
      </c>
      <c r="J198" s="42">
        <v>293570</v>
      </c>
      <c r="K198" s="42">
        <v>-646508</v>
      </c>
      <c r="L198" s="42">
        <v>-522363</v>
      </c>
      <c r="M198" s="44">
        <v>138468</v>
      </c>
      <c r="N198" s="66">
        <v>-506280</v>
      </c>
      <c r="O198" s="42">
        <v>-32144.484838900597</v>
      </c>
      <c r="P198" s="42">
        <v>-538424.48483890062</v>
      </c>
      <c r="Q198" s="42">
        <v>0</v>
      </c>
      <c r="R198" s="44">
        <v>-538424.48483890062</v>
      </c>
      <c r="S198" s="45">
        <v>58855</v>
      </c>
      <c r="T198" s="66">
        <v>120455</v>
      </c>
      <c r="U198" s="42">
        <v>196736</v>
      </c>
      <c r="V198" s="42">
        <v>190854</v>
      </c>
      <c r="W198" s="42">
        <v>107651.18796523321</v>
      </c>
      <c r="X198" s="44">
        <v>615696.18796523323</v>
      </c>
      <c r="Y198" s="66">
        <v>1708303</v>
      </c>
      <c r="Z198" s="42">
        <v>153201</v>
      </c>
      <c r="AA198" s="42">
        <v>388988</v>
      </c>
      <c r="AB198" s="42">
        <v>166916.62361587409</v>
      </c>
      <c r="AC198" s="43">
        <v>2417408.623615874</v>
      </c>
      <c r="AD198" s="66">
        <v>-727303.64607278607</v>
      </c>
      <c r="AE198" s="42">
        <v>-556190.3527669264</v>
      </c>
      <c r="AF198" s="42">
        <v>-478677.26964525454</v>
      </c>
      <c r="AG198" s="42">
        <v>-39541.167165673462</v>
      </c>
      <c r="AH198" s="42">
        <v>0</v>
      </c>
      <c r="AI198" s="44">
        <v>0</v>
      </c>
    </row>
    <row r="199" spans="1:35" s="4" customFormat="1">
      <c r="A199" s="46" t="s">
        <v>218</v>
      </c>
      <c r="B199" s="56" t="s">
        <v>1364</v>
      </c>
      <c r="C199" s="102">
        <v>511727.35999999999</v>
      </c>
      <c r="D199" s="57">
        <v>1.6316E-4</v>
      </c>
      <c r="E199" s="57">
        <v>1.4338E-4</v>
      </c>
      <c r="F199" s="65">
        <v>0</v>
      </c>
      <c r="G199" s="42">
        <v>7676</v>
      </c>
      <c r="H199" s="43">
        <v>7676</v>
      </c>
      <c r="I199" s="66">
        <v>-28223</v>
      </c>
      <c r="J199" s="42">
        <v>38161</v>
      </c>
      <c r="K199" s="42">
        <v>-84040</v>
      </c>
      <c r="L199" s="42">
        <v>-67902</v>
      </c>
      <c r="M199" s="44">
        <v>17999</v>
      </c>
      <c r="N199" s="66">
        <v>-65811</v>
      </c>
      <c r="O199" s="42">
        <v>17397.73537508908</v>
      </c>
      <c r="P199" s="42">
        <v>-48413.264624910924</v>
      </c>
      <c r="Q199" s="42">
        <v>0</v>
      </c>
      <c r="R199" s="44">
        <v>-48413.264624910924</v>
      </c>
      <c r="S199" s="45">
        <v>7651</v>
      </c>
      <c r="T199" s="66">
        <v>15658</v>
      </c>
      <c r="U199" s="42">
        <v>25574</v>
      </c>
      <c r="V199" s="42">
        <v>24809</v>
      </c>
      <c r="W199" s="42">
        <v>53501.41105771537</v>
      </c>
      <c r="X199" s="44">
        <v>119542.41105771536</v>
      </c>
      <c r="Y199" s="66">
        <v>222063</v>
      </c>
      <c r="Z199" s="42">
        <v>19915</v>
      </c>
      <c r="AA199" s="42">
        <v>50565</v>
      </c>
      <c r="AB199" s="42">
        <v>1785.7876232592691</v>
      </c>
      <c r="AC199" s="43">
        <v>294328.7876232593</v>
      </c>
      <c r="AD199" s="66">
        <v>-74615.401251248128</v>
      </c>
      <c r="AE199" s="42">
        <v>-53786.775922996014</v>
      </c>
      <c r="AF199" s="42">
        <v>-47979.874560818018</v>
      </c>
      <c r="AG199" s="42">
        <v>1595.6751695182302</v>
      </c>
      <c r="AH199" s="42">
        <v>0</v>
      </c>
      <c r="AI199" s="44">
        <v>0</v>
      </c>
    </row>
    <row r="200" spans="1:35" s="4" customFormat="1">
      <c r="A200" s="46" t="s">
        <v>219</v>
      </c>
      <c r="B200" s="56" t="s">
        <v>1365</v>
      </c>
      <c r="C200" s="102">
        <v>1710863.99</v>
      </c>
      <c r="D200" s="57">
        <v>5.4549999999999998E-4</v>
      </c>
      <c r="E200" s="57">
        <v>5.8012999999999999E-4</v>
      </c>
      <c r="F200" s="65">
        <v>0</v>
      </c>
      <c r="G200" s="42">
        <v>25663</v>
      </c>
      <c r="H200" s="43">
        <v>25663</v>
      </c>
      <c r="I200" s="66">
        <v>-94361</v>
      </c>
      <c r="J200" s="42">
        <v>127586</v>
      </c>
      <c r="K200" s="42">
        <v>-280974</v>
      </c>
      <c r="L200" s="42">
        <v>-227020</v>
      </c>
      <c r="M200" s="44">
        <v>60178</v>
      </c>
      <c r="N200" s="66">
        <v>-220030</v>
      </c>
      <c r="O200" s="42">
        <v>-16428.544867358913</v>
      </c>
      <c r="P200" s="42">
        <v>-236458.54486735893</v>
      </c>
      <c r="Q200" s="42">
        <v>0</v>
      </c>
      <c r="R200" s="44">
        <v>-236458.54486735893</v>
      </c>
      <c r="S200" s="45">
        <v>25579</v>
      </c>
      <c r="T200" s="66">
        <v>52350</v>
      </c>
      <c r="U200" s="42">
        <v>85502</v>
      </c>
      <c r="V200" s="42">
        <v>82945</v>
      </c>
      <c r="W200" s="42">
        <v>48682.457099589614</v>
      </c>
      <c r="X200" s="44">
        <v>269479.45709958964</v>
      </c>
      <c r="Y200" s="66">
        <v>742433</v>
      </c>
      <c r="Z200" s="42">
        <v>66581</v>
      </c>
      <c r="AA200" s="42">
        <v>169055</v>
      </c>
      <c r="AB200" s="42">
        <v>100854.21374693564</v>
      </c>
      <c r="AC200" s="43">
        <v>1078923.2137469356</v>
      </c>
      <c r="AD200" s="66">
        <v>-317089.38663452945</v>
      </c>
      <c r="AE200" s="42">
        <v>-242485.61905097723</v>
      </c>
      <c r="AF200" s="42">
        <v>-233181.67095456718</v>
      </c>
      <c r="AG200" s="42">
        <v>-16687.080007272172</v>
      </c>
      <c r="AH200" s="42">
        <v>0</v>
      </c>
      <c r="AI200" s="44">
        <v>0</v>
      </c>
    </row>
    <row r="201" spans="1:35" s="4" customFormat="1">
      <c r="A201" s="46" t="s">
        <v>220</v>
      </c>
      <c r="B201" s="56" t="s">
        <v>1366</v>
      </c>
      <c r="C201" s="102">
        <v>2699545.92</v>
      </c>
      <c r="D201" s="57">
        <v>8.6072999999999998E-4</v>
      </c>
      <c r="E201" s="57">
        <v>9.9868000000000005E-4</v>
      </c>
      <c r="F201" s="65">
        <v>0</v>
      </c>
      <c r="G201" s="42">
        <v>40492</v>
      </c>
      <c r="H201" s="43">
        <v>40492</v>
      </c>
      <c r="I201" s="66">
        <v>-148889</v>
      </c>
      <c r="J201" s="42">
        <v>201315</v>
      </c>
      <c r="K201" s="42">
        <v>-443342</v>
      </c>
      <c r="L201" s="42">
        <v>-358209</v>
      </c>
      <c r="M201" s="44">
        <v>94954</v>
      </c>
      <c r="N201" s="66">
        <v>-347180</v>
      </c>
      <c r="O201" s="42">
        <v>-76250.996643338236</v>
      </c>
      <c r="P201" s="42">
        <v>-423430.99664333824</v>
      </c>
      <c r="Q201" s="42">
        <v>0</v>
      </c>
      <c r="R201" s="44">
        <v>-423430.99664333824</v>
      </c>
      <c r="S201" s="45">
        <v>40360</v>
      </c>
      <c r="T201" s="66">
        <v>82602</v>
      </c>
      <c r="U201" s="42">
        <v>134912</v>
      </c>
      <c r="V201" s="42">
        <v>130877</v>
      </c>
      <c r="W201" s="42">
        <v>72781.919093622011</v>
      </c>
      <c r="X201" s="44">
        <v>421172.91909362201</v>
      </c>
      <c r="Y201" s="66">
        <v>1171465</v>
      </c>
      <c r="Z201" s="42">
        <v>105057</v>
      </c>
      <c r="AA201" s="42">
        <v>266748</v>
      </c>
      <c r="AB201" s="42">
        <v>311142.64426794066</v>
      </c>
      <c r="AC201" s="43">
        <v>1854412.6442679407</v>
      </c>
      <c r="AD201" s="66">
        <v>-556857.80545132817</v>
      </c>
      <c r="AE201" s="42">
        <v>-465335.89227271691</v>
      </c>
      <c r="AF201" s="42">
        <v>-366505.13513675961</v>
      </c>
      <c r="AG201" s="42">
        <v>-44540.892313513912</v>
      </c>
      <c r="AH201" s="42">
        <v>0</v>
      </c>
      <c r="AI201" s="44">
        <v>0</v>
      </c>
    </row>
    <row r="202" spans="1:35" s="4" customFormat="1">
      <c r="A202" s="46" t="s">
        <v>221</v>
      </c>
      <c r="B202" s="56" t="s">
        <v>1367</v>
      </c>
      <c r="C202" s="102">
        <v>2447780.86</v>
      </c>
      <c r="D202" s="57">
        <v>7.8045999999999996E-4</v>
      </c>
      <c r="E202" s="57">
        <v>8.7690999999999995E-4</v>
      </c>
      <c r="F202" s="65">
        <v>0</v>
      </c>
      <c r="G202" s="42">
        <v>36716</v>
      </c>
      <c r="H202" s="43">
        <v>36716</v>
      </c>
      <c r="I202" s="66">
        <v>-135004</v>
      </c>
      <c r="J202" s="42">
        <v>182541</v>
      </c>
      <c r="K202" s="42">
        <v>-401996</v>
      </c>
      <c r="L202" s="42">
        <v>-324803</v>
      </c>
      <c r="M202" s="44">
        <v>86099</v>
      </c>
      <c r="N202" s="66">
        <v>-314803</v>
      </c>
      <c r="O202" s="42">
        <v>-60890.306841004342</v>
      </c>
      <c r="P202" s="42">
        <v>-375693.30684100435</v>
      </c>
      <c r="Q202" s="42">
        <v>0</v>
      </c>
      <c r="R202" s="44">
        <v>-375693.30684100435</v>
      </c>
      <c r="S202" s="45">
        <v>36596</v>
      </c>
      <c r="T202" s="66">
        <v>74899</v>
      </c>
      <c r="U202" s="42">
        <v>122330</v>
      </c>
      <c r="V202" s="42">
        <v>118672</v>
      </c>
      <c r="W202" s="42">
        <v>9334.3057426384694</v>
      </c>
      <c r="X202" s="44">
        <v>325235.30574263848</v>
      </c>
      <c r="Y202" s="66">
        <v>1062216</v>
      </c>
      <c r="Z202" s="42">
        <v>95260</v>
      </c>
      <c r="AA202" s="42">
        <v>241871</v>
      </c>
      <c r="AB202" s="42">
        <v>225617.59731106192</v>
      </c>
      <c r="AC202" s="43">
        <v>1624964.5973110618</v>
      </c>
      <c r="AD202" s="66">
        <v>-503253.70163587591</v>
      </c>
      <c r="AE202" s="42">
        <v>-410044.65686248691</v>
      </c>
      <c r="AF202" s="42">
        <v>-352303.32954141975</v>
      </c>
      <c r="AG202" s="42">
        <v>-34127.603528640859</v>
      </c>
      <c r="AH202" s="42">
        <v>0</v>
      </c>
      <c r="AI202" s="44">
        <v>0</v>
      </c>
    </row>
    <row r="203" spans="1:35" s="4" customFormat="1">
      <c r="A203" s="46" t="s">
        <v>222</v>
      </c>
      <c r="B203" s="56" t="s">
        <v>1368</v>
      </c>
      <c r="C203" s="102">
        <v>3887476.62</v>
      </c>
      <c r="D203" s="57">
        <v>1.23949E-3</v>
      </c>
      <c r="E203" s="57">
        <v>1.33E-3</v>
      </c>
      <c r="F203" s="65">
        <v>0</v>
      </c>
      <c r="G203" s="42">
        <v>58311</v>
      </c>
      <c r="H203" s="43">
        <v>58311</v>
      </c>
      <c r="I203" s="66">
        <v>-214407</v>
      </c>
      <c r="J203" s="42">
        <v>289903</v>
      </c>
      <c r="K203" s="42">
        <v>-638432</v>
      </c>
      <c r="L203" s="42">
        <v>-515838</v>
      </c>
      <c r="M203" s="44">
        <v>136738</v>
      </c>
      <c r="N203" s="66">
        <v>-499955</v>
      </c>
      <c r="O203" s="42">
        <v>-11771.212501906395</v>
      </c>
      <c r="P203" s="42">
        <v>-511726.21250190638</v>
      </c>
      <c r="Q203" s="42">
        <v>0</v>
      </c>
      <c r="R203" s="44">
        <v>-511726.21250190638</v>
      </c>
      <c r="S203" s="45">
        <v>58120</v>
      </c>
      <c r="T203" s="66">
        <v>118951</v>
      </c>
      <c r="U203" s="42">
        <v>194279</v>
      </c>
      <c r="V203" s="42">
        <v>188469</v>
      </c>
      <c r="W203" s="42">
        <v>83345.5491372299</v>
      </c>
      <c r="X203" s="44">
        <v>585044.54913722991</v>
      </c>
      <c r="Y203" s="66">
        <v>1686962</v>
      </c>
      <c r="Z203" s="42">
        <v>151287</v>
      </c>
      <c r="AA203" s="42">
        <v>384129</v>
      </c>
      <c r="AB203" s="42">
        <v>183586.8364797367</v>
      </c>
      <c r="AC203" s="43">
        <v>2405964.8364797365</v>
      </c>
      <c r="AD203" s="66">
        <v>-710560.75867930101</v>
      </c>
      <c r="AE203" s="42">
        <v>-578487.0941506743</v>
      </c>
      <c r="AF203" s="42">
        <v>-491369.9209365758</v>
      </c>
      <c r="AG203" s="42">
        <v>-40502.513575955185</v>
      </c>
      <c r="AH203" s="42">
        <v>0</v>
      </c>
      <c r="AI203" s="44">
        <v>0</v>
      </c>
    </row>
    <row r="204" spans="1:35" s="4" customFormat="1">
      <c r="A204" s="46" t="s">
        <v>223</v>
      </c>
      <c r="B204" s="56" t="s">
        <v>1369</v>
      </c>
      <c r="C204" s="102">
        <v>2018318.03</v>
      </c>
      <c r="D204" s="57">
        <v>6.4353000000000001E-4</v>
      </c>
      <c r="E204" s="57">
        <v>6.2292999999999995E-4</v>
      </c>
      <c r="F204" s="65">
        <v>0</v>
      </c>
      <c r="G204" s="42">
        <v>30274</v>
      </c>
      <c r="H204" s="43">
        <v>30274</v>
      </c>
      <c r="I204" s="66">
        <v>-111318</v>
      </c>
      <c r="J204" s="42">
        <v>150514</v>
      </c>
      <c r="K204" s="42">
        <v>-331467</v>
      </c>
      <c r="L204" s="42">
        <v>-267817</v>
      </c>
      <c r="M204" s="44">
        <v>70993</v>
      </c>
      <c r="N204" s="66">
        <v>-259571</v>
      </c>
      <c r="O204" s="42">
        <v>27891.814144068725</v>
      </c>
      <c r="P204" s="42">
        <v>-231679.18585593128</v>
      </c>
      <c r="Q204" s="42">
        <v>0</v>
      </c>
      <c r="R204" s="44">
        <v>-231679.18585593128</v>
      </c>
      <c r="S204" s="45">
        <v>30175</v>
      </c>
      <c r="T204" s="66">
        <v>61758</v>
      </c>
      <c r="U204" s="42">
        <v>100867</v>
      </c>
      <c r="V204" s="42">
        <v>97851</v>
      </c>
      <c r="W204" s="42">
        <v>82641.824617290316</v>
      </c>
      <c r="X204" s="44">
        <v>343117.82461729029</v>
      </c>
      <c r="Y204" s="66">
        <v>875853</v>
      </c>
      <c r="Z204" s="42">
        <v>78547</v>
      </c>
      <c r="AA204" s="42">
        <v>199435</v>
      </c>
      <c r="AB204" s="42">
        <v>61813.680060801125</v>
      </c>
      <c r="AC204" s="43">
        <v>1215648.6800608011</v>
      </c>
      <c r="AD204" s="66">
        <v>-338286.47128228319</v>
      </c>
      <c r="AE204" s="42">
        <v>-271083.47999167687</v>
      </c>
      <c r="AF204" s="42">
        <v>-256906.18721803249</v>
      </c>
      <c r="AG204" s="42">
        <v>-6254.7169515182486</v>
      </c>
      <c r="AH204" s="42">
        <v>0</v>
      </c>
      <c r="AI204" s="44">
        <v>0</v>
      </c>
    </row>
    <row r="205" spans="1:35" s="4" customFormat="1">
      <c r="A205" s="46" t="s">
        <v>224</v>
      </c>
      <c r="B205" s="56" t="s">
        <v>1370</v>
      </c>
      <c r="C205" s="102">
        <v>3003100.22</v>
      </c>
      <c r="D205" s="57">
        <v>9.5752000000000001E-4</v>
      </c>
      <c r="E205" s="57">
        <v>1.08055E-3</v>
      </c>
      <c r="F205" s="65">
        <v>0</v>
      </c>
      <c r="G205" s="42">
        <v>45046</v>
      </c>
      <c r="H205" s="43">
        <v>45046</v>
      </c>
      <c r="I205" s="66">
        <v>-165632</v>
      </c>
      <c r="J205" s="42">
        <v>223953</v>
      </c>
      <c r="K205" s="42">
        <v>-493196</v>
      </c>
      <c r="L205" s="42">
        <v>-398490</v>
      </c>
      <c r="M205" s="44">
        <v>105632</v>
      </c>
      <c r="N205" s="66">
        <v>-386221</v>
      </c>
      <c r="O205" s="42">
        <v>-75207.081122612683</v>
      </c>
      <c r="P205" s="42">
        <v>-461428.0811226127</v>
      </c>
      <c r="Q205" s="42">
        <v>0</v>
      </c>
      <c r="R205" s="44">
        <v>-461428.0811226127</v>
      </c>
      <c r="S205" s="45">
        <v>44898</v>
      </c>
      <c r="T205" s="66">
        <v>91891</v>
      </c>
      <c r="U205" s="42">
        <v>150083</v>
      </c>
      <c r="V205" s="42">
        <v>145595</v>
      </c>
      <c r="W205" s="42">
        <v>5269.7947849194852</v>
      </c>
      <c r="X205" s="44">
        <v>392838.79478491948</v>
      </c>
      <c r="Y205" s="66">
        <v>1303197</v>
      </c>
      <c r="Z205" s="42">
        <v>116871</v>
      </c>
      <c r="AA205" s="42">
        <v>296744</v>
      </c>
      <c r="AB205" s="42">
        <v>195562.09451845032</v>
      </c>
      <c r="AC205" s="43">
        <v>1912374.0945184503</v>
      </c>
      <c r="AD205" s="66">
        <v>-596646.74581996212</v>
      </c>
      <c r="AE205" s="42">
        <v>-470675.62567204959</v>
      </c>
      <c r="AF205" s="42">
        <v>-409316.26576673047</v>
      </c>
      <c r="AG205" s="42">
        <v>-42896.662474788682</v>
      </c>
      <c r="AH205" s="42">
        <v>0</v>
      </c>
      <c r="AI205" s="44">
        <v>0</v>
      </c>
    </row>
    <row r="206" spans="1:35" s="4" customFormat="1">
      <c r="A206" s="46" t="s">
        <v>225</v>
      </c>
      <c r="B206" s="56" t="s">
        <v>1371</v>
      </c>
      <c r="C206" s="102">
        <v>506841.83</v>
      </c>
      <c r="D206" s="57">
        <v>1.616E-4</v>
      </c>
      <c r="E206" s="57">
        <v>1.8089000000000001E-4</v>
      </c>
      <c r="F206" s="65">
        <v>0</v>
      </c>
      <c r="G206" s="42">
        <v>7602</v>
      </c>
      <c r="H206" s="43">
        <v>7602</v>
      </c>
      <c r="I206" s="66">
        <v>-27954</v>
      </c>
      <c r="J206" s="42">
        <v>37796</v>
      </c>
      <c r="K206" s="42">
        <v>-83236</v>
      </c>
      <c r="L206" s="42">
        <v>-67253</v>
      </c>
      <c r="M206" s="44">
        <v>17827</v>
      </c>
      <c r="N206" s="66">
        <v>-65182</v>
      </c>
      <c r="O206" s="42">
        <v>-7202.7879852936621</v>
      </c>
      <c r="P206" s="42">
        <v>-72384.78798529366</v>
      </c>
      <c r="Q206" s="42">
        <v>0</v>
      </c>
      <c r="R206" s="44">
        <v>-72384.78798529366</v>
      </c>
      <c r="S206" s="45">
        <v>7577</v>
      </c>
      <c r="T206" s="66">
        <v>15508</v>
      </c>
      <c r="U206" s="42">
        <v>25329</v>
      </c>
      <c r="V206" s="42">
        <v>24572</v>
      </c>
      <c r="W206" s="42">
        <v>35607.677446344132</v>
      </c>
      <c r="X206" s="44">
        <v>101016.67744634414</v>
      </c>
      <c r="Y206" s="66">
        <v>219940</v>
      </c>
      <c r="Z206" s="42">
        <v>19724</v>
      </c>
      <c r="AA206" s="42">
        <v>50081</v>
      </c>
      <c r="AB206" s="42">
        <v>40742.371672342197</v>
      </c>
      <c r="AC206" s="43">
        <v>330487.37167234218</v>
      </c>
      <c r="AD206" s="66">
        <v>-94074.162301126809</v>
      </c>
      <c r="AE206" s="42">
        <v>-70303.366482207333</v>
      </c>
      <c r="AF206" s="42">
        <v>-58175.915792534368</v>
      </c>
      <c r="AG206" s="42">
        <v>-6917.2496501295655</v>
      </c>
      <c r="AH206" s="42">
        <v>0</v>
      </c>
      <c r="AI206" s="44">
        <v>0</v>
      </c>
    </row>
    <row r="207" spans="1:35" s="4" customFormat="1">
      <c r="A207" s="46" t="s">
        <v>226</v>
      </c>
      <c r="B207" s="56" t="s">
        <v>1372</v>
      </c>
      <c r="C207" s="102">
        <v>6629104.1699999999</v>
      </c>
      <c r="D207" s="57">
        <v>2.11364E-3</v>
      </c>
      <c r="E207" s="57">
        <v>2.1388399999999999E-3</v>
      </c>
      <c r="F207" s="65">
        <v>0</v>
      </c>
      <c r="G207" s="42">
        <v>99435</v>
      </c>
      <c r="H207" s="43">
        <v>99435</v>
      </c>
      <c r="I207" s="66">
        <v>-365618</v>
      </c>
      <c r="J207" s="42">
        <v>494356</v>
      </c>
      <c r="K207" s="42">
        <v>-1088686</v>
      </c>
      <c r="L207" s="42">
        <v>-879632</v>
      </c>
      <c r="M207" s="44">
        <v>233172</v>
      </c>
      <c r="N207" s="66">
        <v>-852548</v>
      </c>
      <c r="O207" s="42">
        <v>171585.6122570697</v>
      </c>
      <c r="P207" s="42">
        <v>-680962.38774293032</v>
      </c>
      <c r="Q207" s="42">
        <v>0</v>
      </c>
      <c r="R207" s="44">
        <v>-680962.38774293032</v>
      </c>
      <c r="S207" s="45">
        <v>99109</v>
      </c>
      <c r="T207" s="66">
        <v>202841</v>
      </c>
      <c r="U207" s="42">
        <v>331294</v>
      </c>
      <c r="V207" s="42">
        <v>321387</v>
      </c>
      <c r="W207" s="42">
        <v>523874.84767584858</v>
      </c>
      <c r="X207" s="44">
        <v>1379396.8476758485</v>
      </c>
      <c r="Y207" s="66">
        <v>2876692</v>
      </c>
      <c r="Z207" s="42">
        <v>257982</v>
      </c>
      <c r="AA207" s="42">
        <v>655035</v>
      </c>
      <c r="AB207" s="42">
        <v>91789.457003808522</v>
      </c>
      <c r="AC207" s="43">
        <v>3881498.4570038086</v>
      </c>
      <c r="AD207" s="66">
        <v>-997637.31979227311</v>
      </c>
      <c r="AE207" s="42">
        <v>-784906.20408421569</v>
      </c>
      <c r="AF207" s="42">
        <v>-678719.52213490766</v>
      </c>
      <c r="AG207" s="42">
        <v>-40838.563316563464</v>
      </c>
      <c r="AH207" s="42">
        <v>0</v>
      </c>
      <c r="AI207" s="44">
        <v>0</v>
      </c>
    </row>
    <row r="208" spans="1:35" s="4" customFormat="1">
      <c r="A208" s="46" t="s">
        <v>227</v>
      </c>
      <c r="B208" s="56" t="s">
        <v>1373</v>
      </c>
      <c r="C208" s="102">
        <v>1573016.11</v>
      </c>
      <c r="D208" s="57">
        <v>5.0153999999999997E-4</v>
      </c>
      <c r="E208" s="57">
        <v>5.7085000000000002E-4</v>
      </c>
      <c r="F208" s="65">
        <v>0</v>
      </c>
      <c r="G208" s="42">
        <v>23595</v>
      </c>
      <c r="H208" s="43">
        <v>23595</v>
      </c>
      <c r="I208" s="66">
        <v>-86756</v>
      </c>
      <c r="J208" s="42">
        <v>117305</v>
      </c>
      <c r="K208" s="42">
        <v>-258331</v>
      </c>
      <c r="L208" s="42">
        <v>-208726</v>
      </c>
      <c r="M208" s="44">
        <v>55329</v>
      </c>
      <c r="N208" s="66">
        <v>-202299</v>
      </c>
      <c r="O208" s="42">
        <v>-25470.775551910458</v>
      </c>
      <c r="P208" s="42">
        <v>-227769.77555191045</v>
      </c>
      <c r="Q208" s="42">
        <v>0</v>
      </c>
      <c r="R208" s="44">
        <v>-227769.77555191045</v>
      </c>
      <c r="S208" s="45">
        <v>23517</v>
      </c>
      <c r="T208" s="66">
        <v>48131</v>
      </c>
      <c r="U208" s="42">
        <v>78612</v>
      </c>
      <c r="V208" s="42">
        <v>76261</v>
      </c>
      <c r="W208" s="42">
        <v>71340.138243543188</v>
      </c>
      <c r="X208" s="44">
        <v>274344.13824354322</v>
      </c>
      <c r="Y208" s="66">
        <v>682602</v>
      </c>
      <c r="Z208" s="42">
        <v>61216</v>
      </c>
      <c r="AA208" s="42">
        <v>155432</v>
      </c>
      <c r="AB208" s="42">
        <v>106750.35939497349</v>
      </c>
      <c r="AC208" s="43">
        <v>1006000.3593949735</v>
      </c>
      <c r="AD208" s="66">
        <v>-282470.527426032</v>
      </c>
      <c r="AE208" s="42">
        <v>-212626.31775221019</v>
      </c>
      <c r="AF208" s="42">
        <v>-213026.1206543716</v>
      </c>
      <c r="AG208" s="42">
        <v>-23533.255318816526</v>
      </c>
      <c r="AH208" s="42">
        <v>0</v>
      </c>
      <c r="AI208" s="44">
        <v>0</v>
      </c>
    </row>
    <row r="209" spans="1:35" s="4" customFormat="1">
      <c r="A209" s="46" t="s">
        <v>228</v>
      </c>
      <c r="B209" s="56" t="s">
        <v>1374</v>
      </c>
      <c r="C209" s="102">
        <v>5713587.1299999999</v>
      </c>
      <c r="D209" s="57">
        <v>1.8217299999999999E-3</v>
      </c>
      <c r="E209" s="57">
        <v>1.9065E-3</v>
      </c>
      <c r="F209" s="65">
        <v>0</v>
      </c>
      <c r="G209" s="42">
        <v>85702</v>
      </c>
      <c r="H209" s="43">
        <v>85702</v>
      </c>
      <c r="I209" s="66">
        <v>-315123</v>
      </c>
      <c r="J209" s="42">
        <v>426082</v>
      </c>
      <c r="K209" s="42">
        <v>-938330</v>
      </c>
      <c r="L209" s="42">
        <v>-758148</v>
      </c>
      <c r="M209" s="44">
        <v>200970</v>
      </c>
      <c r="N209" s="66">
        <v>-734805</v>
      </c>
      <c r="O209" s="42">
        <v>-171385.11071282157</v>
      </c>
      <c r="P209" s="42">
        <v>-906190.1107128216</v>
      </c>
      <c r="Q209" s="42">
        <v>0</v>
      </c>
      <c r="R209" s="44">
        <v>-906190.1107128216</v>
      </c>
      <c r="S209" s="45">
        <v>85421</v>
      </c>
      <c r="T209" s="66">
        <v>174827</v>
      </c>
      <c r="U209" s="42">
        <v>285540</v>
      </c>
      <c r="V209" s="42">
        <v>277001</v>
      </c>
      <c r="W209" s="42">
        <v>236514.98228751833</v>
      </c>
      <c r="X209" s="44">
        <v>973882.98228751833</v>
      </c>
      <c r="Y209" s="66">
        <v>2479398</v>
      </c>
      <c r="Z209" s="42">
        <v>222353</v>
      </c>
      <c r="AA209" s="42">
        <v>564570</v>
      </c>
      <c r="AB209" s="42">
        <v>710720.2215833537</v>
      </c>
      <c r="AC209" s="43">
        <v>3977041.2215833538</v>
      </c>
      <c r="AD209" s="66">
        <v>-1149048.9975362732</v>
      </c>
      <c r="AE209" s="42">
        <v>-912054.84370903939</v>
      </c>
      <c r="AF209" s="42">
        <v>-893075.20614737226</v>
      </c>
      <c r="AG209" s="42">
        <v>-48979.191903150437</v>
      </c>
      <c r="AH209" s="42">
        <v>0</v>
      </c>
      <c r="AI209" s="44">
        <v>0</v>
      </c>
    </row>
    <row r="210" spans="1:35" s="4" customFormat="1">
      <c r="A210" s="46" t="s">
        <v>229</v>
      </c>
      <c r="B210" s="56" t="s">
        <v>1375</v>
      </c>
      <c r="C210" s="102">
        <v>18903051.600000001</v>
      </c>
      <c r="D210" s="57">
        <v>6.0270899999999997E-3</v>
      </c>
      <c r="E210" s="57">
        <v>5.8294100000000001E-3</v>
      </c>
      <c r="F210" s="65">
        <v>0</v>
      </c>
      <c r="G210" s="42">
        <v>283540</v>
      </c>
      <c r="H210" s="43">
        <v>283540</v>
      </c>
      <c r="I210" s="66">
        <v>-1042567</v>
      </c>
      <c r="J210" s="42">
        <v>1409668</v>
      </c>
      <c r="K210" s="42">
        <v>-3104411</v>
      </c>
      <c r="L210" s="42">
        <v>-2508290</v>
      </c>
      <c r="M210" s="44">
        <v>664896</v>
      </c>
      <c r="N210" s="66">
        <v>-2431059</v>
      </c>
      <c r="O210" s="42">
        <v>-253613.55368728281</v>
      </c>
      <c r="P210" s="42">
        <v>-2684672.5536872828</v>
      </c>
      <c r="Q210" s="42">
        <v>0</v>
      </c>
      <c r="R210" s="44">
        <v>-2684672.5536872828</v>
      </c>
      <c r="S210" s="45">
        <v>282612</v>
      </c>
      <c r="T210" s="66">
        <v>578404</v>
      </c>
      <c r="U210" s="42">
        <v>944691</v>
      </c>
      <c r="V210" s="42">
        <v>916443</v>
      </c>
      <c r="W210" s="42">
        <v>494890.90104657831</v>
      </c>
      <c r="X210" s="44">
        <v>2934428.9010465783</v>
      </c>
      <c r="Y210" s="66">
        <v>8202948</v>
      </c>
      <c r="Z210" s="42">
        <v>735641</v>
      </c>
      <c r="AA210" s="42">
        <v>1867847</v>
      </c>
      <c r="AB210" s="42">
        <v>879555.70789844578</v>
      </c>
      <c r="AC210" s="43">
        <v>11685991.707898445</v>
      </c>
      <c r="AD210" s="66">
        <v>-3629168.6192992851</v>
      </c>
      <c r="AE210" s="42">
        <v>-2644467.5450811777</v>
      </c>
      <c r="AF210" s="42">
        <v>-2420390.4762908397</v>
      </c>
      <c r="AG210" s="42">
        <v>-57536.166180565328</v>
      </c>
      <c r="AH210" s="42">
        <v>0</v>
      </c>
      <c r="AI210" s="44">
        <v>0</v>
      </c>
    </row>
    <row r="211" spans="1:35" s="4" customFormat="1">
      <c r="A211" s="46" t="s">
        <v>230</v>
      </c>
      <c r="B211" s="56" t="s">
        <v>1376</v>
      </c>
      <c r="C211" s="102">
        <v>3291824.03</v>
      </c>
      <c r="D211" s="57">
        <v>1.0495700000000001E-3</v>
      </c>
      <c r="E211" s="57">
        <v>1.08884E-3</v>
      </c>
      <c r="F211" s="65">
        <v>0</v>
      </c>
      <c r="G211" s="42">
        <v>49376</v>
      </c>
      <c r="H211" s="43">
        <v>49376</v>
      </c>
      <c r="I211" s="66">
        <v>-181555</v>
      </c>
      <c r="J211" s="42">
        <v>245483</v>
      </c>
      <c r="K211" s="42">
        <v>-540609</v>
      </c>
      <c r="L211" s="42">
        <v>-436799</v>
      </c>
      <c r="M211" s="44">
        <v>115786</v>
      </c>
      <c r="N211" s="66">
        <v>-423350</v>
      </c>
      <c r="O211" s="42">
        <v>20477.120617086774</v>
      </c>
      <c r="P211" s="42">
        <v>-402872.87938291323</v>
      </c>
      <c r="Q211" s="42">
        <v>0</v>
      </c>
      <c r="R211" s="44">
        <v>-402872.87938291323</v>
      </c>
      <c r="S211" s="45">
        <v>49215</v>
      </c>
      <c r="T211" s="66">
        <v>100725</v>
      </c>
      <c r="U211" s="42">
        <v>164511</v>
      </c>
      <c r="V211" s="42">
        <v>159591</v>
      </c>
      <c r="W211" s="42">
        <v>122513.57543051777</v>
      </c>
      <c r="X211" s="44">
        <v>547340.57543051778</v>
      </c>
      <c r="Y211" s="66">
        <v>1428478</v>
      </c>
      <c r="Z211" s="42">
        <v>128106</v>
      </c>
      <c r="AA211" s="42">
        <v>325271</v>
      </c>
      <c r="AB211" s="42">
        <v>73399.93405507975</v>
      </c>
      <c r="AC211" s="43">
        <v>1955254.9340550797</v>
      </c>
      <c r="AD211" s="66">
        <v>-573759.27361696365</v>
      </c>
      <c r="AE211" s="42">
        <v>-428765.75297060836</v>
      </c>
      <c r="AF211" s="42">
        <v>-379263.06563660654</v>
      </c>
      <c r="AG211" s="42">
        <v>-26126.266400383451</v>
      </c>
      <c r="AH211" s="42">
        <v>0</v>
      </c>
      <c r="AI211" s="44">
        <v>0</v>
      </c>
    </row>
    <row r="212" spans="1:35" s="4" customFormat="1">
      <c r="A212" s="46" t="s">
        <v>231</v>
      </c>
      <c r="B212" s="56" t="s">
        <v>1377</v>
      </c>
      <c r="C212" s="102">
        <v>2078921.35</v>
      </c>
      <c r="D212" s="57">
        <v>6.6284999999999998E-4</v>
      </c>
      <c r="E212" s="57">
        <v>7.1918999999999998E-4</v>
      </c>
      <c r="F212" s="65">
        <v>0</v>
      </c>
      <c r="G212" s="42">
        <v>31183</v>
      </c>
      <c r="H212" s="43">
        <v>31183</v>
      </c>
      <c r="I212" s="66">
        <v>-114660</v>
      </c>
      <c r="J212" s="42">
        <v>155033</v>
      </c>
      <c r="K212" s="42">
        <v>-341418</v>
      </c>
      <c r="L212" s="42">
        <v>-275858</v>
      </c>
      <c r="M212" s="44">
        <v>73124</v>
      </c>
      <c r="N212" s="66">
        <v>-267364</v>
      </c>
      <c r="O212" s="42">
        <v>-12117.064677465698</v>
      </c>
      <c r="P212" s="42">
        <v>-279481.06467746571</v>
      </c>
      <c r="Q212" s="42">
        <v>0</v>
      </c>
      <c r="R212" s="44">
        <v>-279481.06467746571</v>
      </c>
      <c r="S212" s="45">
        <v>31081</v>
      </c>
      <c r="T212" s="66">
        <v>63612</v>
      </c>
      <c r="U212" s="42">
        <v>103896</v>
      </c>
      <c r="V212" s="42">
        <v>100789</v>
      </c>
      <c r="W212" s="42">
        <v>93275.585643281243</v>
      </c>
      <c r="X212" s="44">
        <v>361572.58564328123</v>
      </c>
      <c r="Y212" s="66">
        <v>902147</v>
      </c>
      <c r="Z212" s="42">
        <v>80905</v>
      </c>
      <c r="AA212" s="42">
        <v>205423</v>
      </c>
      <c r="AB212" s="42">
        <v>88481.018680815003</v>
      </c>
      <c r="AC212" s="43">
        <v>1276956.0186808151</v>
      </c>
      <c r="AD212" s="66">
        <v>-364326.35318385367</v>
      </c>
      <c r="AE212" s="42">
        <v>-273468.53606672894</v>
      </c>
      <c r="AF212" s="42">
        <v>-254193.75717425204</v>
      </c>
      <c r="AG212" s="42">
        <v>-23394.786612699125</v>
      </c>
      <c r="AH212" s="42">
        <v>0</v>
      </c>
      <c r="AI212" s="44">
        <v>0</v>
      </c>
    </row>
    <row r="213" spans="1:35" s="4" customFormat="1">
      <c r="A213" s="46" t="s">
        <v>232</v>
      </c>
      <c r="B213" s="56" t="s">
        <v>1378</v>
      </c>
      <c r="C213" s="102">
        <v>3365175.7</v>
      </c>
      <c r="D213" s="57">
        <v>1.07296E-3</v>
      </c>
      <c r="E213" s="57">
        <v>1.13817E-3</v>
      </c>
      <c r="F213" s="65">
        <v>0</v>
      </c>
      <c r="G213" s="42">
        <v>50477</v>
      </c>
      <c r="H213" s="43">
        <v>50477</v>
      </c>
      <c r="I213" s="66">
        <v>-185601</v>
      </c>
      <c r="J213" s="42">
        <v>250953</v>
      </c>
      <c r="K213" s="42">
        <v>-552656</v>
      </c>
      <c r="L213" s="42">
        <v>-446533</v>
      </c>
      <c r="M213" s="44">
        <v>118367</v>
      </c>
      <c r="N213" s="66">
        <v>-432784</v>
      </c>
      <c r="O213" s="42">
        <v>-61380.679897123875</v>
      </c>
      <c r="P213" s="42">
        <v>-494164.67989712389</v>
      </c>
      <c r="Q213" s="42">
        <v>0</v>
      </c>
      <c r="R213" s="44">
        <v>-494164.67989712389</v>
      </c>
      <c r="S213" s="45">
        <v>50311</v>
      </c>
      <c r="T213" s="66">
        <v>102969</v>
      </c>
      <c r="U213" s="42">
        <v>168177</v>
      </c>
      <c r="V213" s="42">
        <v>163148</v>
      </c>
      <c r="W213" s="42">
        <v>99844.906971283155</v>
      </c>
      <c r="X213" s="44">
        <v>534138.90697128314</v>
      </c>
      <c r="Y213" s="66">
        <v>1460313</v>
      </c>
      <c r="Z213" s="42">
        <v>130961</v>
      </c>
      <c r="AA213" s="42">
        <v>332519</v>
      </c>
      <c r="AB213" s="42">
        <v>148999.73847510861</v>
      </c>
      <c r="AC213" s="43">
        <v>2072792.7384751085</v>
      </c>
      <c r="AD213" s="66">
        <v>-632916.80296990345</v>
      </c>
      <c r="AE213" s="42">
        <v>-469367.99840167566</v>
      </c>
      <c r="AF213" s="42">
        <v>-404180.94338884379</v>
      </c>
      <c r="AG213" s="42">
        <v>-32188.0867434026</v>
      </c>
      <c r="AH213" s="42">
        <v>0</v>
      </c>
      <c r="AI213" s="44">
        <v>0</v>
      </c>
    </row>
    <row r="214" spans="1:35" s="4" customFormat="1">
      <c r="A214" s="46" t="s">
        <v>233</v>
      </c>
      <c r="B214" s="56" t="s">
        <v>1379</v>
      </c>
      <c r="C214" s="102">
        <v>1852536.49</v>
      </c>
      <c r="D214" s="57">
        <v>5.9066999999999995E-4</v>
      </c>
      <c r="E214" s="57">
        <v>6.2067999999999997E-4</v>
      </c>
      <c r="F214" s="65">
        <v>0</v>
      </c>
      <c r="G214" s="42">
        <v>27788</v>
      </c>
      <c r="H214" s="43">
        <v>27788</v>
      </c>
      <c r="I214" s="66">
        <v>-102174</v>
      </c>
      <c r="J214" s="42">
        <v>138151</v>
      </c>
      <c r="K214" s="42">
        <v>-304240</v>
      </c>
      <c r="L214" s="42">
        <v>-245819</v>
      </c>
      <c r="M214" s="44">
        <v>65162</v>
      </c>
      <c r="N214" s="66">
        <v>-238250</v>
      </c>
      <c r="O214" s="42">
        <v>77014.238567892025</v>
      </c>
      <c r="P214" s="42">
        <v>-161235.76143210797</v>
      </c>
      <c r="Q214" s="42">
        <v>0</v>
      </c>
      <c r="R214" s="44">
        <v>-161235.76143210797</v>
      </c>
      <c r="S214" s="45">
        <v>27697</v>
      </c>
      <c r="T214" s="66">
        <v>56685</v>
      </c>
      <c r="U214" s="42">
        <v>92582</v>
      </c>
      <c r="V214" s="42">
        <v>89814</v>
      </c>
      <c r="W214" s="42">
        <v>143840.8630016979</v>
      </c>
      <c r="X214" s="44">
        <v>382921.86300169793</v>
      </c>
      <c r="Y214" s="66">
        <v>803910</v>
      </c>
      <c r="Z214" s="42">
        <v>72095</v>
      </c>
      <c r="AA214" s="42">
        <v>183054</v>
      </c>
      <c r="AB214" s="42">
        <v>44046.009016356547</v>
      </c>
      <c r="AC214" s="43">
        <v>1103105.0090163564</v>
      </c>
      <c r="AD214" s="66">
        <v>-276460.83750370191</v>
      </c>
      <c r="AE214" s="42">
        <v>-223389.14490144054</v>
      </c>
      <c r="AF214" s="42">
        <v>-203899.16210679011</v>
      </c>
      <c r="AG214" s="42">
        <v>-16434.001502725972</v>
      </c>
      <c r="AH214" s="42">
        <v>0</v>
      </c>
      <c r="AI214" s="44">
        <v>0</v>
      </c>
    </row>
    <row r="215" spans="1:35" s="4" customFormat="1">
      <c r="A215" s="46" t="s">
        <v>234</v>
      </c>
      <c r="B215" s="56" t="s">
        <v>1380</v>
      </c>
      <c r="C215" s="102">
        <v>14907616.470000001</v>
      </c>
      <c r="D215" s="57">
        <v>4.7531800000000001E-3</v>
      </c>
      <c r="E215" s="57">
        <v>5.0799199999999999E-3</v>
      </c>
      <c r="F215" s="65">
        <v>0</v>
      </c>
      <c r="G215" s="42">
        <v>223610</v>
      </c>
      <c r="H215" s="43">
        <v>223610</v>
      </c>
      <c r="I215" s="66">
        <v>-822206</v>
      </c>
      <c r="J215" s="42">
        <v>1111715</v>
      </c>
      <c r="K215" s="42">
        <v>-2448250</v>
      </c>
      <c r="L215" s="42">
        <v>-1978128</v>
      </c>
      <c r="M215" s="44">
        <v>524361</v>
      </c>
      <c r="N215" s="66">
        <v>-1917221</v>
      </c>
      <c r="O215" s="42">
        <v>-376051.40276525763</v>
      </c>
      <c r="P215" s="42">
        <v>-2293272.4027652577</v>
      </c>
      <c r="Q215" s="42">
        <v>0</v>
      </c>
      <c r="R215" s="44">
        <v>-2293272.4027652577</v>
      </c>
      <c r="S215" s="45">
        <v>222878</v>
      </c>
      <c r="T215" s="66">
        <v>456150</v>
      </c>
      <c r="U215" s="42">
        <v>745018</v>
      </c>
      <c r="V215" s="42">
        <v>722740</v>
      </c>
      <c r="W215" s="42">
        <v>533143.99057694443</v>
      </c>
      <c r="X215" s="44">
        <v>2457051.9905769443</v>
      </c>
      <c r="Y215" s="66">
        <v>6469140</v>
      </c>
      <c r="Z215" s="42">
        <v>580153</v>
      </c>
      <c r="AA215" s="42">
        <v>1473051</v>
      </c>
      <c r="AB215" s="42">
        <v>1280722.6694888112</v>
      </c>
      <c r="AC215" s="43">
        <v>9803066.6694888119</v>
      </c>
      <c r="AD215" s="66">
        <v>-2801347.2869200637</v>
      </c>
      <c r="AE215" s="42">
        <v>-2498455.3019673801</v>
      </c>
      <c r="AF215" s="42">
        <v>-1895342.7927258925</v>
      </c>
      <c r="AG215" s="42">
        <v>-150869.29729853128</v>
      </c>
      <c r="AH215" s="42">
        <v>0</v>
      </c>
      <c r="AI215" s="44">
        <v>0</v>
      </c>
    </row>
    <row r="216" spans="1:35" s="4" customFormat="1">
      <c r="A216" s="46" t="s">
        <v>235</v>
      </c>
      <c r="B216" s="56" t="s">
        <v>1381</v>
      </c>
      <c r="C216" s="102">
        <v>3290842.74</v>
      </c>
      <c r="D216" s="57">
        <v>1.04926E-3</v>
      </c>
      <c r="E216" s="57">
        <v>1.1616199999999999E-3</v>
      </c>
      <c r="F216" s="65">
        <v>0</v>
      </c>
      <c r="G216" s="42">
        <v>49362</v>
      </c>
      <c r="H216" s="43">
        <v>49362</v>
      </c>
      <c r="I216" s="66">
        <v>-181501</v>
      </c>
      <c r="J216" s="42">
        <v>245410</v>
      </c>
      <c r="K216" s="42">
        <v>-540449</v>
      </c>
      <c r="L216" s="42">
        <v>-436670</v>
      </c>
      <c r="M216" s="44">
        <v>115752</v>
      </c>
      <c r="N216" s="66">
        <v>-423225</v>
      </c>
      <c r="O216" s="42">
        <v>-101447.43467602161</v>
      </c>
      <c r="P216" s="42">
        <v>-524672.43467602157</v>
      </c>
      <c r="Q216" s="42">
        <v>0</v>
      </c>
      <c r="R216" s="44">
        <v>-524672.43467602157</v>
      </c>
      <c r="S216" s="45">
        <v>49200</v>
      </c>
      <c r="T216" s="66">
        <v>100695</v>
      </c>
      <c r="U216" s="42">
        <v>164462</v>
      </c>
      <c r="V216" s="42">
        <v>159544</v>
      </c>
      <c r="W216" s="42">
        <v>38974.81725392535</v>
      </c>
      <c r="X216" s="44">
        <v>463675.81725392537</v>
      </c>
      <c r="Y216" s="66">
        <v>1428056</v>
      </c>
      <c r="Z216" s="42">
        <v>128068</v>
      </c>
      <c r="AA216" s="42">
        <v>325175</v>
      </c>
      <c r="AB216" s="42">
        <v>472408.16046440741</v>
      </c>
      <c r="AC216" s="43">
        <v>2353707.1604644074</v>
      </c>
      <c r="AD216" s="66">
        <v>-711627.14763538667</v>
      </c>
      <c r="AE216" s="42">
        <v>-600351.67774330382</v>
      </c>
      <c r="AF216" s="42">
        <v>-535954.74711014994</v>
      </c>
      <c r="AG216" s="42">
        <v>-42097.770721641718</v>
      </c>
      <c r="AH216" s="42">
        <v>0</v>
      </c>
      <c r="AI216" s="44">
        <v>0</v>
      </c>
    </row>
    <row r="217" spans="1:35" s="4" customFormat="1">
      <c r="A217" s="46" t="s">
        <v>236</v>
      </c>
      <c r="B217" s="56" t="s">
        <v>1382</v>
      </c>
      <c r="C217" s="102">
        <v>7256113</v>
      </c>
      <c r="D217" s="57">
        <v>2.3135600000000001E-3</v>
      </c>
      <c r="E217" s="57">
        <v>2.3835200000000001E-3</v>
      </c>
      <c r="F217" s="65">
        <v>0</v>
      </c>
      <c r="G217" s="42">
        <v>108840</v>
      </c>
      <c r="H217" s="43">
        <v>108840</v>
      </c>
      <c r="I217" s="66">
        <v>-400200</v>
      </c>
      <c r="J217" s="42">
        <v>541115</v>
      </c>
      <c r="K217" s="42">
        <v>-1191660</v>
      </c>
      <c r="L217" s="42">
        <v>-962833</v>
      </c>
      <c r="M217" s="44">
        <v>255227</v>
      </c>
      <c r="N217" s="66">
        <v>-933187</v>
      </c>
      <c r="O217" s="42">
        <v>-86567.441234134298</v>
      </c>
      <c r="P217" s="42">
        <v>-1019754.4412341343</v>
      </c>
      <c r="Q217" s="42">
        <v>0</v>
      </c>
      <c r="R217" s="44">
        <v>-1019754.4412341343</v>
      </c>
      <c r="S217" s="45">
        <v>108483</v>
      </c>
      <c r="T217" s="66">
        <v>222026</v>
      </c>
      <c r="U217" s="42">
        <v>362629</v>
      </c>
      <c r="V217" s="42">
        <v>351786</v>
      </c>
      <c r="W217" s="42">
        <v>40785.014619949696</v>
      </c>
      <c r="X217" s="44">
        <v>977226.01461994974</v>
      </c>
      <c r="Y217" s="66">
        <v>3148785</v>
      </c>
      <c r="Z217" s="42">
        <v>282383</v>
      </c>
      <c r="AA217" s="42">
        <v>716992</v>
      </c>
      <c r="AB217" s="42">
        <v>206542.03952560265</v>
      </c>
      <c r="AC217" s="43">
        <v>4354702.0395256029</v>
      </c>
      <c r="AD217" s="66">
        <v>-1333706.8765777312</v>
      </c>
      <c r="AE217" s="42">
        <v>-1069197.7416792056</v>
      </c>
      <c r="AF217" s="42">
        <v>-920608.70463957882</v>
      </c>
      <c r="AG217" s="42">
        <v>-53962.702009137851</v>
      </c>
      <c r="AH217" s="42">
        <v>0</v>
      </c>
      <c r="AI217" s="44">
        <v>0</v>
      </c>
    </row>
    <row r="218" spans="1:35" s="4" customFormat="1">
      <c r="A218" s="46" t="s">
        <v>237</v>
      </c>
      <c r="B218" s="56" t="s">
        <v>1383</v>
      </c>
      <c r="C218" s="102">
        <v>820687.66</v>
      </c>
      <c r="D218" s="57">
        <v>2.6166999999999998E-4</v>
      </c>
      <c r="E218" s="57">
        <v>2.7144000000000002E-4</v>
      </c>
      <c r="F218" s="65">
        <v>0</v>
      </c>
      <c r="G218" s="42">
        <v>12310</v>
      </c>
      <c r="H218" s="43">
        <v>12310</v>
      </c>
      <c r="I218" s="66">
        <v>-45264</v>
      </c>
      <c r="J218" s="42">
        <v>61202</v>
      </c>
      <c r="K218" s="42">
        <v>-134780</v>
      </c>
      <c r="L218" s="42">
        <v>-108899</v>
      </c>
      <c r="M218" s="44">
        <v>28867</v>
      </c>
      <c r="N218" s="66">
        <v>-105546</v>
      </c>
      <c r="O218" s="42">
        <v>11613.715927146844</v>
      </c>
      <c r="P218" s="42">
        <v>-93932.284072853159</v>
      </c>
      <c r="Q218" s="42">
        <v>0</v>
      </c>
      <c r="R218" s="44">
        <v>-93932.284072853159</v>
      </c>
      <c r="S218" s="45">
        <v>12270</v>
      </c>
      <c r="T218" s="66">
        <v>25112</v>
      </c>
      <c r="U218" s="42">
        <v>41014</v>
      </c>
      <c r="V218" s="42">
        <v>39788</v>
      </c>
      <c r="W218" s="42">
        <v>51204.732124237205</v>
      </c>
      <c r="X218" s="44">
        <v>157118.7321242372</v>
      </c>
      <c r="Y218" s="66">
        <v>356136</v>
      </c>
      <c r="Z218" s="42">
        <v>31938</v>
      </c>
      <c r="AA218" s="42">
        <v>81094</v>
      </c>
      <c r="AB218" s="42">
        <v>98420.637359843109</v>
      </c>
      <c r="AC218" s="43">
        <v>567588.63735984312</v>
      </c>
      <c r="AD218" s="66">
        <v>-148824.81074362612</v>
      </c>
      <c r="AE218" s="42">
        <v>-126802.31232193582</v>
      </c>
      <c r="AF218" s="42">
        <v>-128334.05262055613</v>
      </c>
      <c r="AG218" s="42">
        <v>-6508.7295494878326</v>
      </c>
      <c r="AH218" s="42">
        <v>0</v>
      </c>
      <c r="AI218" s="44">
        <v>0</v>
      </c>
    </row>
    <row r="219" spans="1:35" s="4" customFormat="1">
      <c r="A219" s="46" t="s">
        <v>238</v>
      </c>
      <c r="B219" s="56" t="s">
        <v>1384</v>
      </c>
      <c r="C219" s="102">
        <v>4594430.58</v>
      </c>
      <c r="D219" s="57">
        <v>1.4649000000000001E-3</v>
      </c>
      <c r="E219" s="57">
        <v>1.54017E-3</v>
      </c>
      <c r="F219" s="65">
        <v>0</v>
      </c>
      <c r="G219" s="42">
        <v>68915</v>
      </c>
      <c r="H219" s="43">
        <v>68915</v>
      </c>
      <c r="I219" s="66">
        <v>-253399</v>
      </c>
      <c r="J219" s="42">
        <v>342624</v>
      </c>
      <c r="K219" s="42">
        <v>-754535</v>
      </c>
      <c r="L219" s="42">
        <v>-609646</v>
      </c>
      <c r="M219" s="44">
        <v>161605</v>
      </c>
      <c r="N219" s="66">
        <v>-590875</v>
      </c>
      <c r="O219" s="42">
        <v>-53359.774774852762</v>
      </c>
      <c r="P219" s="42">
        <v>-644234.77477485279</v>
      </c>
      <c r="Q219" s="42">
        <v>0</v>
      </c>
      <c r="R219" s="44">
        <v>-644234.77477485279</v>
      </c>
      <c r="S219" s="45">
        <v>68689</v>
      </c>
      <c r="T219" s="66">
        <v>140583</v>
      </c>
      <c r="U219" s="42">
        <v>229610</v>
      </c>
      <c r="V219" s="42">
        <v>222744</v>
      </c>
      <c r="W219" s="42">
        <v>257479.61002393102</v>
      </c>
      <c r="X219" s="44">
        <v>850416.61002393102</v>
      </c>
      <c r="Y219" s="66">
        <v>1993748</v>
      </c>
      <c r="Z219" s="42">
        <v>178799</v>
      </c>
      <c r="AA219" s="42">
        <v>453985</v>
      </c>
      <c r="AB219" s="42">
        <v>225958.57958084351</v>
      </c>
      <c r="AC219" s="43">
        <v>2852490.5795808434</v>
      </c>
      <c r="AD219" s="66">
        <v>-833463.56341240881</v>
      </c>
      <c r="AE219" s="42">
        <v>-617117.9316119086</v>
      </c>
      <c r="AF219" s="42">
        <v>-510554.85993545863</v>
      </c>
      <c r="AG219" s="42">
        <v>-40937.614597136257</v>
      </c>
      <c r="AH219" s="42">
        <v>0</v>
      </c>
      <c r="AI219" s="44">
        <v>0</v>
      </c>
    </row>
    <row r="220" spans="1:35" s="4" customFormat="1">
      <c r="A220" s="46" t="s">
        <v>239</v>
      </c>
      <c r="B220" s="56" t="s">
        <v>1385</v>
      </c>
      <c r="C220" s="102">
        <v>5426580.7300000004</v>
      </c>
      <c r="D220" s="57">
        <v>1.73022E-3</v>
      </c>
      <c r="E220" s="57">
        <v>1.8211900000000001E-3</v>
      </c>
      <c r="F220" s="65">
        <v>0</v>
      </c>
      <c r="G220" s="42">
        <v>81397</v>
      </c>
      <c r="H220" s="43">
        <v>81397</v>
      </c>
      <c r="I220" s="66">
        <v>-299294</v>
      </c>
      <c r="J220" s="42">
        <v>404679</v>
      </c>
      <c r="K220" s="42">
        <v>-891195</v>
      </c>
      <c r="L220" s="42">
        <v>-720064</v>
      </c>
      <c r="M220" s="44">
        <v>190874</v>
      </c>
      <c r="N220" s="66">
        <v>-697894</v>
      </c>
      <c r="O220" s="42">
        <v>-126800.03740702034</v>
      </c>
      <c r="P220" s="42">
        <v>-824694.03740702034</v>
      </c>
      <c r="Q220" s="42">
        <v>0</v>
      </c>
      <c r="R220" s="44">
        <v>-824694.03740702034</v>
      </c>
      <c r="S220" s="45">
        <v>81130</v>
      </c>
      <c r="T220" s="66">
        <v>166045</v>
      </c>
      <c r="U220" s="42">
        <v>271196</v>
      </c>
      <c r="V220" s="42">
        <v>263087</v>
      </c>
      <c r="W220" s="42">
        <v>2927.6592631923386</v>
      </c>
      <c r="X220" s="44">
        <v>703255.65926319233</v>
      </c>
      <c r="Y220" s="66">
        <v>2354852</v>
      </c>
      <c r="Z220" s="42">
        <v>211183</v>
      </c>
      <c r="AA220" s="42">
        <v>536210</v>
      </c>
      <c r="AB220" s="42">
        <v>241894.21714707924</v>
      </c>
      <c r="AC220" s="43">
        <v>3344139.2171470793</v>
      </c>
      <c r="AD220" s="66">
        <v>-1077688.9990956497</v>
      </c>
      <c r="AE220" s="42">
        <v>-808576.9679459848</v>
      </c>
      <c r="AF220" s="42">
        <v>-705813.27762334724</v>
      </c>
      <c r="AG220" s="42">
        <v>-48804.313218905227</v>
      </c>
      <c r="AH220" s="42">
        <v>0</v>
      </c>
      <c r="AI220" s="44">
        <v>0</v>
      </c>
    </row>
    <row r="221" spans="1:35" s="4" customFormat="1">
      <c r="A221" s="46" t="s">
        <v>240</v>
      </c>
      <c r="B221" s="56" t="s">
        <v>1386</v>
      </c>
      <c r="C221" s="102">
        <v>5100733.7</v>
      </c>
      <c r="D221" s="57">
        <v>1.62633E-3</v>
      </c>
      <c r="E221" s="57">
        <v>1.7852600000000001E-3</v>
      </c>
      <c r="F221" s="65">
        <v>0</v>
      </c>
      <c r="G221" s="42">
        <v>76509</v>
      </c>
      <c r="H221" s="43">
        <v>76509</v>
      </c>
      <c r="I221" s="66">
        <v>-281323</v>
      </c>
      <c r="J221" s="42">
        <v>380380</v>
      </c>
      <c r="K221" s="42">
        <v>-837684</v>
      </c>
      <c r="L221" s="42">
        <v>-676829</v>
      </c>
      <c r="M221" s="44">
        <v>179413</v>
      </c>
      <c r="N221" s="66">
        <v>-655989</v>
      </c>
      <c r="O221" s="42">
        <v>-12468.840212375633</v>
      </c>
      <c r="P221" s="42">
        <v>-668457.84021237562</v>
      </c>
      <c r="Q221" s="42">
        <v>0</v>
      </c>
      <c r="R221" s="44">
        <v>-668457.84021237562</v>
      </c>
      <c r="S221" s="45">
        <v>76259</v>
      </c>
      <c r="T221" s="66">
        <v>156075</v>
      </c>
      <c r="U221" s="42">
        <v>254912</v>
      </c>
      <c r="V221" s="42">
        <v>247290</v>
      </c>
      <c r="W221" s="42">
        <v>277039.87240994454</v>
      </c>
      <c r="X221" s="44">
        <v>935316.87240994454</v>
      </c>
      <c r="Y221" s="66">
        <v>2213456</v>
      </c>
      <c r="Z221" s="42">
        <v>198503</v>
      </c>
      <c r="AA221" s="42">
        <v>504014</v>
      </c>
      <c r="AB221" s="42">
        <v>267455.40157973109</v>
      </c>
      <c r="AC221" s="43">
        <v>3183428.4015797311</v>
      </c>
      <c r="AD221" s="66">
        <v>-894066.75693807285</v>
      </c>
      <c r="AE221" s="42">
        <v>-691943.969594036</v>
      </c>
      <c r="AF221" s="42">
        <v>-600177.18740762642</v>
      </c>
      <c r="AG221" s="42">
        <v>-61923.615230051291</v>
      </c>
      <c r="AH221" s="42">
        <v>0</v>
      </c>
      <c r="AI221" s="44">
        <v>0</v>
      </c>
    </row>
    <row r="222" spans="1:35" s="4" customFormat="1">
      <c r="A222" s="46" t="s">
        <v>241</v>
      </c>
      <c r="B222" s="56" t="s">
        <v>1387</v>
      </c>
      <c r="C222" s="102">
        <v>17614498.5</v>
      </c>
      <c r="D222" s="57">
        <v>5.6162499999999997E-3</v>
      </c>
      <c r="E222" s="57">
        <v>5.1513599999999998E-3</v>
      </c>
      <c r="F222" s="65">
        <v>0</v>
      </c>
      <c r="G222" s="42">
        <v>264212</v>
      </c>
      <c r="H222" s="43">
        <v>264212</v>
      </c>
      <c r="I222" s="66">
        <v>-971500</v>
      </c>
      <c r="J222" s="42">
        <v>1313577</v>
      </c>
      <c r="K222" s="42">
        <v>-2892797</v>
      </c>
      <c r="L222" s="42">
        <v>-2337311</v>
      </c>
      <c r="M222" s="44">
        <v>619573</v>
      </c>
      <c r="N222" s="66">
        <v>-2265345</v>
      </c>
      <c r="O222" s="42">
        <v>284871.14802669757</v>
      </c>
      <c r="P222" s="42">
        <v>-1980473.8519733024</v>
      </c>
      <c r="Q222" s="42">
        <v>0</v>
      </c>
      <c r="R222" s="44">
        <v>-1980473.8519733024</v>
      </c>
      <c r="S222" s="45">
        <v>263347</v>
      </c>
      <c r="T222" s="66">
        <v>538977</v>
      </c>
      <c r="U222" s="42">
        <v>880296</v>
      </c>
      <c r="V222" s="42">
        <v>853973</v>
      </c>
      <c r="W222" s="42">
        <v>704005.2729454228</v>
      </c>
      <c r="X222" s="44">
        <v>2977251.2729454227</v>
      </c>
      <c r="Y222" s="66">
        <v>7643789</v>
      </c>
      <c r="Z222" s="42">
        <v>685496</v>
      </c>
      <c r="AA222" s="42">
        <v>1740524</v>
      </c>
      <c r="AB222" s="42">
        <v>189702.17980829935</v>
      </c>
      <c r="AC222" s="43">
        <v>10259511.1798083</v>
      </c>
      <c r="AD222" s="66">
        <v>-3010795.8442378971</v>
      </c>
      <c r="AE222" s="42">
        <v>-2328392.1487240293</v>
      </c>
      <c r="AF222" s="42">
        <v>-1950810.9391536794</v>
      </c>
      <c r="AG222" s="42">
        <v>7739.0252527294942</v>
      </c>
      <c r="AH222" s="42">
        <v>0</v>
      </c>
      <c r="AI222" s="44">
        <v>0</v>
      </c>
    </row>
    <row r="223" spans="1:35" s="4" customFormat="1">
      <c r="A223" s="46" t="s">
        <v>242</v>
      </c>
      <c r="B223" s="56" t="s">
        <v>1388</v>
      </c>
      <c r="C223" s="102">
        <v>453999.6</v>
      </c>
      <c r="D223" s="57">
        <v>1.4474999999999999E-4</v>
      </c>
      <c r="E223" s="57">
        <v>1.4732999999999999E-4</v>
      </c>
      <c r="F223" s="65">
        <v>0</v>
      </c>
      <c r="G223" s="42">
        <v>6810</v>
      </c>
      <c r="H223" s="43">
        <v>6810</v>
      </c>
      <c r="I223" s="66">
        <v>-25039</v>
      </c>
      <c r="J223" s="42">
        <v>33855</v>
      </c>
      <c r="K223" s="42">
        <v>-74557</v>
      </c>
      <c r="L223" s="42">
        <v>-60241</v>
      </c>
      <c r="M223" s="44">
        <v>15969</v>
      </c>
      <c r="N223" s="66">
        <v>-58386</v>
      </c>
      <c r="O223" s="42">
        <v>5626.1220807450291</v>
      </c>
      <c r="P223" s="42">
        <v>-52759.87791925497</v>
      </c>
      <c r="Q223" s="42">
        <v>0</v>
      </c>
      <c r="R223" s="44">
        <v>-52759.87791925497</v>
      </c>
      <c r="S223" s="45">
        <v>6787</v>
      </c>
      <c r="T223" s="66">
        <v>13891</v>
      </c>
      <c r="U223" s="42">
        <v>22688</v>
      </c>
      <c r="V223" s="42">
        <v>22010</v>
      </c>
      <c r="W223" s="42">
        <v>8282.5934527080408</v>
      </c>
      <c r="X223" s="44">
        <v>66871.593452708039</v>
      </c>
      <c r="Y223" s="66">
        <v>197007</v>
      </c>
      <c r="Z223" s="42">
        <v>17668</v>
      </c>
      <c r="AA223" s="42">
        <v>44859</v>
      </c>
      <c r="AB223" s="42">
        <v>7751.5615750901325</v>
      </c>
      <c r="AC223" s="43">
        <v>267285.56157509011</v>
      </c>
      <c r="AD223" s="66">
        <v>-79260.931165324102</v>
      </c>
      <c r="AE223" s="42">
        <v>-63494.012520631244</v>
      </c>
      <c r="AF223" s="42">
        <v>-54674.625408593696</v>
      </c>
      <c r="AG223" s="42">
        <v>-2984.399027833012</v>
      </c>
      <c r="AH223" s="42">
        <v>0</v>
      </c>
      <c r="AI223" s="44">
        <v>0</v>
      </c>
    </row>
    <row r="224" spans="1:35" s="4" customFormat="1">
      <c r="A224" s="46" t="s">
        <v>243</v>
      </c>
      <c r="B224" s="56" t="s">
        <v>1389</v>
      </c>
      <c r="C224" s="102">
        <v>4931984.42</v>
      </c>
      <c r="D224" s="57">
        <v>1.5725299999999999E-3</v>
      </c>
      <c r="E224" s="57">
        <v>1.6103300000000001E-3</v>
      </c>
      <c r="F224" s="65">
        <v>0</v>
      </c>
      <c r="G224" s="42">
        <v>73979</v>
      </c>
      <c r="H224" s="43">
        <v>73979</v>
      </c>
      <c r="I224" s="66">
        <v>-272016</v>
      </c>
      <c r="J224" s="42">
        <v>367797</v>
      </c>
      <c r="K224" s="42">
        <v>-809973</v>
      </c>
      <c r="L224" s="42">
        <v>-654439</v>
      </c>
      <c r="M224" s="44">
        <v>173478</v>
      </c>
      <c r="N224" s="66">
        <v>-634288</v>
      </c>
      <c r="O224" s="42">
        <v>-37825.44358048233</v>
      </c>
      <c r="P224" s="42">
        <v>-672113.44358048239</v>
      </c>
      <c r="Q224" s="42">
        <v>0</v>
      </c>
      <c r="R224" s="44">
        <v>-672113.44358048239</v>
      </c>
      <c r="S224" s="45">
        <v>73736</v>
      </c>
      <c r="T224" s="66">
        <v>150912</v>
      </c>
      <c r="U224" s="42">
        <v>246480</v>
      </c>
      <c r="V224" s="42">
        <v>239109</v>
      </c>
      <c r="W224" s="42">
        <v>43790.938335533603</v>
      </c>
      <c r="X224" s="44">
        <v>680291.9383355336</v>
      </c>
      <c r="Y224" s="66">
        <v>2140234</v>
      </c>
      <c r="Z224" s="42">
        <v>191936</v>
      </c>
      <c r="AA224" s="42">
        <v>487340</v>
      </c>
      <c r="AB224" s="42">
        <v>105672.50670377072</v>
      </c>
      <c r="AC224" s="43">
        <v>2925182.5067037707</v>
      </c>
      <c r="AD224" s="66">
        <v>-919825.40663637745</v>
      </c>
      <c r="AE224" s="42">
        <v>-680081.38923028158</v>
      </c>
      <c r="AF224" s="42">
        <v>-610438.02371037286</v>
      </c>
      <c r="AG224" s="42">
        <v>-34545.748791205246</v>
      </c>
      <c r="AH224" s="42">
        <v>0</v>
      </c>
      <c r="AI224" s="44">
        <v>0</v>
      </c>
    </row>
    <row r="225" spans="1:35" s="4" customFormat="1">
      <c r="A225" s="46" t="s">
        <v>244</v>
      </c>
      <c r="B225" s="56" t="s">
        <v>1390</v>
      </c>
      <c r="C225" s="102">
        <v>5957254.1399999997</v>
      </c>
      <c r="D225" s="57">
        <v>1.8994299999999999E-3</v>
      </c>
      <c r="E225" s="57">
        <v>1.82522E-3</v>
      </c>
      <c r="F225" s="65">
        <v>0</v>
      </c>
      <c r="G225" s="42">
        <v>89357</v>
      </c>
      <c r="H225" s="43">
        <v>89357</v>
      </c>
      <c r="I225" s="66">
        <v>-328564</v>
      </c>
      <c r="J225" s="42">
        <v>444255</v>
      </c>
      <c r="K225" s="42">
        <v>-978351</v>
      </c>
      <c r="L225" s="42">
        <v>-790484</v>
      </c>
      <c r="M225" s="44">
        <v>209541</v>
      </c>
      <c r="N225" s="66">
        <v>-766145</v>
      </c>
      <c r="O225" s="42">
        <v>70291.370914962186</v>
      </c>
      <c r="P225" s="42">
        <v>-695853.62908503786</v>
      </c>
      <c r="Q225" s="42">
        <v>0</v>
      </c>
      <c r="R225" s="44">
        <v>-695853.62908503786</v>
      </c>
      <c r="S225" s="45">
        <v>89065</v>
      </c>
      <c r="T225" s="66">
        <v>182283</v>
      </c>
      <c r="U225" s="42">
        <v>297718</v>
      </c>
      <c r="V225" s="42">
        <v>288816</v>
      </c>
      <c r="W225" s="42">
        <v>262949.25182931498</v>
      </c>
      <c r="X225" s="44">
        <v>1031766.251829315</v>
      </c>
      <c r="Y225" s="66">
        <v>2585149</v>
      </c>
      <c r="Z225" s="42">
        <v>231836</v>
      </c>
      <c r="AA225" s="42">
        <v>588650</v>
      </c>
      <c r="AB225" s="42">
        <v>17657.498097624215</v>
      </c>
      <c r="AC225" s="43">
        <v>3423292.4980976242</v>
      </c>
      <c r="AD225" s="66">
        <v>-986977.60400179704</v>
      </c>
      <c r="AE225" s="42">
        <v>-732120.67824566131</v>
      </c>
      <c r="AF225" s="42">
        <v>-656898.73010305525</v>
      </c>
      <c r="AG225" s="42">
        <v>-15529.233917795682</v>
      </c>
      <c r="AH225" s="42">
        <v>0</v>
      </c>
      <c r="AI225" s="44">
        <v>0</v>
      </c>
    </row>
    <row r="226" spans="1:35" s="4" customFormat="1">
      <c r="A226" s="46" t="s">
        <v>245</v>
      </c>
      <c r="B226" s="56" t="s">
        <v>1391</v>
      </c>
      <c r="C226" s="102">
        <v>5651581.3600000003</v>
      </c>
      <c r="D226" s="57">
        <v>1.80196E-3</v>
      </c>
      <c r="E226" s="57">
        <v>1.8612699999999999E-3</v>
      </c>
      <c r="F226" s="65">
        <v>0</v>
      </c>
      <c r="G226" s="42">
        <v>84772</v>
      </c>
      <c r="H226" s="43">
        <v>84772</v>
      </c>
      <c r="I226" s="66">
        <v>-311703</v>
      </c>
      <c r="J226" s="42">
        <v>421458</v>
      </c>
      <c r="K226" s="42">
        <v>-928147</v>
      </c>
      <c r="L226" s="42">
        <v>-749920</v>
      </c>
      <c r="M226" s="44">
        <v>198789</v>
      </c>
      <c r="N226" s="66">
        <v>-726830</v>
      </c>
      <c r="O226" s="42">
        <v>111792.80136173498</v>
      </c>
      <c r="P226" s="42">
        <v>-615037.19863826502</v>
      </c>
      <c r="Q226" s="42">
        <v>0</v>
      </c>
      <c r="R226" s="44">
        <v>-615037.19863826502</v>
      </c>
      <c r="S226" s="45">
        <v>84494</v>
      </c>
      <c r="T226" s="66">
        <v>172929</v>
      </c>
      <c r="U226" s="42">
        <v>282441</v>
      </c>
      <c r="V226" s="42">
        <v>273995</v>
      </c>
      <c r="W226" s="42">
        <v>216585.58356131145</v>
      </c>
      <c r="X226" s="44">
        <v>945950.58356131148</v>
      </c>
      <c r="Y226" s="66">
        <v>2452491</v>
      </c>
      <c r="Z226" s="42">
        <v>219940</v>
      </c>
      <c r="AA226" s="42">
        <v>558443</v>
      </c>
      <c r="AB226" s="42">
        <v>136874.28539264554</v>
      </c>
      <c r="AC226" s="43">
        <v>3367748.2853926457</v>
      </c>
      <c r="AD226" s="66">
        <v>-924817.04206154065</v>
      </c>
      <c r="AE226" s="42">
        <v>-730693.85222482681</v>
      </c>
      <c r="AF226" s="42">
        <v>-723202.81964399014</v>
      </c>
      <c r="AG226" s="42">
        <v>-43083.987900976499</v>
      </c>
      <c r="AH226" s="42">
        <v>0</v>
      </c>
      <c r="AI226" s="44">
        <v>0</v>
      </c>
    </row>
    <row r="227" spans="1:35" s="4" customFormat="1">
      <c r="A227" s="46" t="s">
        <v>246</v>
      </c>
      <c r="B227" s="56" t="s">
        <v>1392</v>
      </c>
      <c r="C227" s="102">
        <v>4012872.95</v>
      </c>
      <c r="D227" s="57">
        <v>1.27947E-3</v>
      </c>
      <c r="E227" s="57">
        <v>1.3556600000000001E-3</v>
      </c>
      <c r="F227" s="65">
        <v>0</v>
      </c>
      <c r="G227" s="42">
        <v>60192</v>
      </c>
      <c r="H227" s="43">
        <v>60192</v>
      </c>
      <c r="I227" s="66">
        <v>-221323</v>
      </c>
      <c r="J227" s="42">
        <v>299254</v>
      </c>
      <c r="K227" s="42">
        <v>-659025</v>
      </c>
      <c r="L227" s="42">
        <v>-532476</v>
      </c>
      <c r="M227" s="44">
        <v>141149</v>
      </c>
      <c r="N227" s="66">
        <v>-516081</v>
      </c>
      <c r="O227" s="42">
        <v>36091.764636955566</v>
      </c>
      <c r="P227" s="42">
        <v>-479989.23536304443</v>
      </c>
      <c r="Q227" s="42">
        <v>0</v>
      </c>
      <c r="R227" s="44">
        <v>-479989.23536304443</v>
      </c>
      <c r="S227" s="45">
        <v>59995</v>
      </c>
      <c r="T227" s="66">
        <v>122787</v>
      </c>
      <c r="U227" s="42">
        <v>200545</v>
      </c>
      <c r="V227" s="42">
        <v>194549</v>
      </c>
      <c r="W227" s="42">
        <v>141128.80133897401</v>
      </c>
      <c r="X227" s="44">
        <v>659009.80133897404</v>
      </c>
      <c r="Y227" s="66">
        <v>1741375</v>
      </c>
      <c r="Z227" s="42">
        <v>156167</v>
      </c>
      <c r="AA227" s="42">
        <v>396519</v>
      </c>
      <c r="AB227" s="42">
        <v>153248.93288027</v>
      </c>
      <c r="AC227" s="43">
        <v>2447309.9328802698</v>
      </c>
      <c r="AD227" s="66">
        <v>-683642.80693880026</v>
      </c>
      <c r="AE227" s="42">
        <v>-574648.747572975</v>
      </c>
      <c r="AF227" s="42">
        <v>-491967.25243359641</v>
      </c>
      <c r="AG227" s="42">
        <v>-38041.32459592435</v>
      </c>
      <c r="AH227" s="42">
        <v>0</v>
      </c>
      <c r="AI227" s="44">
        <v>0</v>
      </c>
    </row>
    <row r="228" spans="1:35" s="4" customFormat="1">
      <c r="A228" s="46" t="s">
        <v>247</v>
      </c>
      <c r="B228" s="56" t="s">
        <v>1393</v>
      </c>
      <c r="C228" s="102">
        <v>2877922.09</v>
      </c>
      <c r="D228" s="57">
        <v>9.1759999999999997E-4</v>
      </c>
      <c r="E228" s="57">
        <v>1.03824E-3</v>
      </c>
      <c r="F228" s="65">
        <v>0</v>
      </c>
      <c r="G228" s="42">
        <v>43168</v>
      </c>
      <c r="H228" s="43">
        <v>43168</v>
      </c>
      <c r="I228" s="66">
        <v>-158727</v>
      </c>
      <c r="J228" s="42">
        <v>214616</v>
      </c>
      <c r="K228" s="42">
        <v>-472634</v>
      </c>
      <c r="L228" s="42">
        <v>-381877</v>
      </c>
      <c r="M228" s="44">
        <v>101228</v>
      </c>
      <c r="N228" s="66">
        <v>-370119</v>
      </c>
      <c r="O228" s="42">
        <v>-78769.098240501626</v>
      </c>
      <c r="P228" s="42">
        <v>-448888.0982405016</v>
      </c>
      <c r="Q228" s="42">
        <v>0</v>
      </c>
      <c r="R228" s="44">
        <v>-448888.0982405016</v>
      </c>
      <c r="S228" s="45">
        <v>43026</v>
      </c>
      <c r="T228" s="66">
        <v>88060</v>
      </c>
      <c r="U228" s="42">
        <v>143825</v>
      </c>
      <c r="V228" s="42">
        <v>139525</v>
      </c>
      <c r="W228" s="42">
        <v>20743.66749365873</v>
      </c>
      <c r="X228" s="44">
        <v>392153.66749365872</v>
      </c>
      <c r="Y228" s="66">
        <v>1248866</v>
      </c>
      <c r="Z228" s="42">
        <v>111998</v>
      </c>
      <c r="AA228" s="42">
        <v>284372</v>
      </c>
      <c r="AB228" s="42">
        <v>268926.93855966139</v>
      </c>
      <c r="AC228" s="43">
        <v>1914162.9385596614</v>
      </c>
      <c r="AD228" s="66">
        <v>-584140.38221093838</v>
      </c>
      <c r="AE228" s="42">
        <v>-472202.36428403936</v>
      </c>
      <c r="AF228" s="42">
        <v>-423959.08372756047</v>
      </c>
      <c r="AG228" s="42">
        <v>-41707.440843464326</v>
      </c>
      <c r="AH228" s="42">
        <v>0</v>
      </c>
      <c r="AI228" s="44">
        <v>0</v>
      </c>
    </row>
    <row r="229" spans="1:35" s="4" customFormat="1">
      <c r="A229" s="46" t="s">
        <v>248</v>
      </c>
      <c r="B229" s="56" t="s">
        <v>1394</v>
      </c>
      <c r="C229" s="102">
        <v>2086872.21</v>
      </c>
      <c r="D229" s="57">
        <v>6.6538000000000003E-4</v>
      </c>
      <c r="E229" s="57">
        <v>6.6839000000000004E-4</v>
      </c>
      <c r="F229" s="65">
        <v>0</v>
      </c>
      <c r="G229" s="42">
        <v>31302</v>
      </c>
      <c r="H229" s="43">
        <v>31302</v>
      </c>
      <c r="I229" s="66">
        <v>-115098</v>
      </c>
      <c r="J229" s="42">
        <v>155625</v>
      </c>
      <c r="K229" s="42">
        <v>-342721</v>
      </c>
      <c r="L229" s="42">
        <v>-276911</v>
      </c>
      <c r="M229" s="44">
        <v>73403</v>
      </c>
      <c r="N229" s="66">
        <v>-268385</v>
      </c>
      <c r="O229" s="42">
        <v>-11183.550907484754</v>
      </c>
      <c r="P229" s="42">
        <v>-279568.55090748478</v>
      </c>
      <c r="Q229" s="42">
        <v>0</v>
      </c>
      <c r="R229" s="44">
        <v>-279568.55090748478</v>
      </c>
      <c r="S229" s="45">
        <v>31200</v>
      </c>
      <c r="T229" s="66">
        <v>63855</v>
      </c>
      <c r="U229" s="42">
        <v>104292</v>
      </c>
      <c r="V229" s="42">
        <v>101174</v>
      </c>
      <c r="W229" s="42">
        <v>58990.657974512775</v>
      </c>
      <c r="X229" s="44">
        <v>328311.65797451278</v>
      </c>
      <c r="Y229" s="66">
        <v>905591</v>
      </c>
      <c r="Z229" s="42">
        <v>81213</v>
      </c>
      <c r="AA229" s="42">
        <v>206207</v>
      </c>
      <c r="AB229" s="42">
        <v>21575.798340339592</v>
      </c>
      <c r="AC229" s="43">
        <v>1214586.7983403397</v>
      </c>
      <c r="AD229" s="66">
        <v>-360112.44740571111</v>
      </c>
      <c r="AE229" s="42">
        <v>-275692.89856144524</v>
      </c>
      <c r="AF229" s="42">
        <v>-238690.51329816875</v>
      </c>
      <c r="AG229" s="42">
        <v>-11779.281100501741</v>
      </c>
      <c r="AH229" s="42">
        <v>0</v>
      </c>
      <c r="AI229" s="44">
        <v>0</v>
      </c>
    </row>
    <row r="230" spans="1:35" s="4" customFormat="1">
      <c r="A230" s="46" t="s">
        <v>249</v>
      </c>
      <c r="B230" s="56" t="s">
        <v>1395</v>
      </c>
      <c r="C230" s="102">
        <v>2139328.7999999998</v>
      </c>
      <c r="D230" s="57">
        <v>6.8210999999999999E-4</v>
      </c>
      <c r="E230" s="57">
        <v>7.3976999999999995E-4</v>
      </c>
      <c r="F230" s="65">
        <v>0</v>
      </c>
      <c r="G230" s="42">
        <v>32089</v>
      </c>
      <c r="H230" s="43">
        <v>32089</v>
      </c>
      <c r="I230" s="66">
        <v>-117991</v>
      </c>
      <c r="J230" s="42">
        <v>159538</v>
      </c>
      <c r="K230" s="42">
        <v>-351339</v>
      </c>
      <c r="L230" s="42">
        <v>-283873</v>
      </c>
      <c r="M230" s="44">
        <v>75249</v>
      </c>
      <c r="N230" s="66">
        <v>-275133</v>
      </c>
      <c r="O230" s="42">
        <v>-70841.917112850686</v>
      </c>
      <c r="P230" s="42">
        <v>-345974.9171128507</v>
      </c>
      <c r="Q230" s="42">
        <v>0</v>
      </c>
      <c r="R230" s="44">
        <v>-345974.9171128507</v>
      </c>
      <c r="S230" s="45">
        <v>31984</v>
      </c>
      <c r="T230" s="66">
        <v>65460</v>
      </c>
      <c r="U230" s="42">
        <v>106915</v>
      </c>
      <c r="V230" s="42">
        <v>103718</v>
      </c>
      <c r="W230" s="42">
        <v>2478.8967027683229</v>
      </c>
      <c r="X230" s="44">
        <v>278571.89670276834</v>
      </c>
      <c r="Y230" s="66">
        <v>928361</v>
      </c>
      <c r="Z230" s="42">
        <v>83255</v>
      </c>
      <c r="AA230" s="42">
        <v>211392</v>
      </c>
      <c r="AB230" s="42">
        <v>149357.43779551703</v>
      </c>
      <c r="AC230" s="43">
        <v>1372365.437795517</v>
      </c>
      <c r="AD230" s="66">
        <v>-461785.76041876432</v>
      </c>
      <c r="AE230" s="42">
        <v>-325586.89313538274</v>
      </c>
      <c r="AF230" s="42">
        <v>-282417.08476382948</v>
      </c>
      <c r="AG230" s="42">
        <v>-24003.802774772157</v>
      </c>
      <c r="AH230" s="42">
        <v>0</v>
      </c>
      <c r="AI230" s="44">
        <v>0</v>
      </c>
    </row>
    <row r="231" spans="1:35" s="4" customFormat="1">
      <c r="A231" s="46" t="s">
        <v>250</v>
      </c>
      <c r="B231" s="56" t="s">
        <v>1396</v>
      </c>
      <c r="C231" s="102">
        <v>1100257.1299999999</v>
      </c>
      <c r="D231" s="57">
        <v>3.5081000000000001E-4</v>
      </c>
      <c r="E231" s="57">
        <v>3.299E-4</v>
      </c>
      <c r="F231" s="65">
        <v>0</v>
      </c>
      <c r="G231" s="42">
        <v>16504</v>
      </c>
      <c r="H231" s="43">
        <v>16504</v>
      </c>
      <c r="I231" s="66">
        <v>-60683</v>
      </c>
      <c r="J231" s="42">
        <v>82050</v>
      </c>
      <c r="K231" s="42">
        <v>-180694</v>
      </c>
      <c r="L231" s="42">
        <v>-145996</v>
      </c>
      <c r="M231" s="44">
        <v>38701</v>
      </c>
      <c r="N231" s="66">
        <v>-141501</v>
      </c>
      <c r="O231" s="42">
        <v>20966.761514905476</v>
      </c>
      <c r="P231" s="42">
        <v>-120534.23848509452</v>
      </c>
      <c r="Q231" s="42">
        <v>0</v>
      </c>
      <c r="R231" s="44">
        <v>-120534.23848509452</v>
      </c>
      <c r="S231" s="45">
        <v>16450</v>
      </c>
      <c r="T231" s="66">
        <v>33666</v>
      </c>
      <c r="U231" s="42">
        <v>54986</v>
      </c>
      <c r="V231" s="42">
        <v>53342</v>
      </c>
      <c r="W231" s="42">
        <v>68070.198167996874</v>
      </c>
      <c r="X231" s="44">
        <v>210064.19816799689</v>
      </c>
      <c r="Y231" s="66">
        <v>477457</v>
      </c>
      <c r="Z231" s="42">
        <v>42818</v>
      </c>
      <c r="AA231" s="42">
        <v>108719</v>
      </c>
      <c r="AB231" s="42">
        <v>6299.4514210919588</v>
      </c>
      <c r="AC231" s="43">
        <v>635293.45142109192</v>
      </c>
      <c r="AD231" s="66">
        <v>-171982.88533010666</v>
      </c>
      <c r="AE231" s="42">
        <v>-135758.17781840742</v>
      </c>
      <c r="AF231" s="42">
        <v>-116194.61316138881</v>
      </c>
      <c r="AG231" s="42">
        <v>-1293.5769431921726</v>
      </c>
      <c r="AH231" s="42">
        <v>0</v>
      </c>
      <c r="AI231" s="44">
        <v>0</v>
      </c>
    </row>
    <row r="232" spans="1:35" s="4" customFormat="1">
      <c r="A232" s="46" t="s">
        <v>251</v>
      </c>
      <c r="B232" s="56" t="s">
        <v>1397</v>
      </c>
      <c r="C232" s="102">
        <v>387124.18</v>
      </c>
      <c r="D232" s="57">
        <v>1.2343E-4</v>
      </c>
      <c r="E232" s="57">
        <v>9.7E-5</v>
      </c>
      <c r="F232" s="65">
        <v>0</v>
      </c>
      <c r="G232" s="42">
        <v>5807</v>
      </c>
      <c r="H232" s="43">
        <v>5807</v>
      </c>
      <c r="I232" s="66">
        <v>-21351</v>
      </c>
      <c r="J232" s="42">
        <v>28869</v>
      </c>
      <c r="K232" s="42">
        <v>-63576</v>
      </c>
      <c r="L232" s="42">
        <v>-51368</v>
      </c>
      <c r="M232" s="44">
        <v>13617</v>
      </c>
      <c r="N232" s="66">
        <v>-49786</v>
      </c>
      <c r="O232" s="42">
        <v>4267.8598606872292</v>
      </c>
      <c r="P232" s="42">
        <v>-45518.140139312774</v>
      </c>
      <c r="Q232" s="42">
        <v>0</v>
      </c>
      <c r="R232" s="44">
        <v>-45518.140139312774</v>
      </c>
      <c r="S232" s="45">
        <v>5788</v>
      </c>
      <c r="T232" s="66">
        <v>11845</v>
      </c>
      <c r="U232" s="42">
        <v>19347</v>
      </c>
      <c r="V232" s="42">
        <v>18768</v>
      </c>
      <c r="W232" s="42">
        <v>46588.079109488201</v>
      </c>
      <c r="X232" s="44">
        <v>96548.079109488201</v>
      </c>
      <c r="Y232" s="66">
        <v>167990</v>
      </c>
      <c r="Z232" s="42">
        <v>15065</v>
      </c>
      <c r="AA232" s="42">
        <v>38252</v>
      </c>
      <c r="AB232" s="42">
        <v>6244.2703824165646</v>
      </c>
      <c r="AC232" s="43">
        <v>227551.27038241655</v>
      </c>
      <c r="AD232" s="66">
        <v>-59896.520685704381</v>
      </c>
      <c r="AE232" s="42">
        <v>-41119.749444559522</v>
      </c>
      <c r="AF232" s="42">
        <v>-33700.724142800987</v>
      </c>
      <c r="AG232" s="42">
        <v>3713.8030001365178</v>
      </c>
      <c r="AH232" s="42">
        <v>0</v>
      </c>
      <c r="AI232" s="44">
        <v>0</v>
      </c>
    </row>
    <row r="233" spans="1:35" s="4" customFormat="1">
      <c r="A233" s="46" t="s">
        <v>252</v>
      </c>
      <c r="B233" s="56" t="s">
        <v>1398</v>
      </c>
      <c r="C233" s="102">
        <v>2304525.5</v>
      </c>
      <c r="D233" s="57">
        <v>7.3477999999999998E-4</v>
      </c>
      <c r="E233" s="57">
        <v>6.8888E-4</v>
      </c>
      <c r="F233" s="65">
        <v>0</v>
      </c>
      <c r="G233" s="42">
        <v>34567</v>
      </c>
      <c r="H233" s="43">
        <v>34567</v>
      </c>
      <c r="I233" s="66">
        <v>-127102</v>
      </c>
      <c r="J233" s="42">
        <v>171857</v>
      </c>
      <c r="K233" s="42">
        <v>-378468</v>
      </c>
      <c r="L233" s="42">
        <v>-305793</v>
      </c>
      <c r="M233" s="44">
        <v>81059</v>
      </c>
      <c r="N233" s="66">
        <v>-296377</v>
      </c>
      <c r="O233" s="42">
        <v>17815.704342563171</v>
      </c>
      <c r="P233" s="42">
        <v>-278561.29565743683</v>
      </c>
      <c r="Q233" s="42">
        <v>0</v>
      </c>
      <c r="R233" s="44">
        <v>-278561.29565743683</v>
      </c>
      <c r="S233" s="45">
        <v>34454</v>
      </c>
      <c r="T233" s="66">
        <v>70515</v>
      </c>
      <c r="U233" s="42">
        <v>115170</v>
      </c>
      <c r="V233" s="42">
        <v>111726</v>
      </c>
      <c r="W233" s="42">
        <v>70323.568084801562</v>
      </c>
      <c r="X233" s="44">
        <v>367734.56808480155</v>
      </c>
      <c r="Y233" s="66">
        <v>1000045</v>
      </c>
      <c r="Z233" s="42">
        <v>89684</v>
      </c>
      <c r="AA233" s="42">
        <v>227715</v>
      </c>
      <c r="AB233" s="42">
        <v>7397.8979861660064</v>
      </c>
      <c r="AC233" s="43">
        <v>1324841.8979861659</v>
      </c>
      <c r="AD233" s="66">
        <v>-391546.23141473864</v>
      </c>
      <c r="AE233" s="42">
        <v>-302448.43954425858</v>
      </c>
      <c r="AF233" s="42">
        <v>-260862.30984500545</v>
      </c>
      <c r="AG233" s="42">
        <v>-2250.34909736175</v>
      </c>
      <c r="AH233" s="42">
        <v>0</v>
      </c>
      <c r="AI233" s="44">
        <v>0</v>
      </c>
    </row>
    <row r="234" spans="1:35" s="4" customFormat="1">
      <c r="A234" s="46" t="s">
        <v>253</v>
      </c>
      <c r="B234" s="56" t="s">
        <v>1399</v>
      </c>
      <c r="C234" s="102">
        <v>2141104.85</v>
      </c>
      <c r="D234" s="57">
        <v>6.8267999999999996E-4</v>
      </c>
      <c r="E234" s="57">
        <v>7.3904000000000005E-4</v>
      </c>
      <c r="F234" s="65">
        <v>0</v>
      </c>
      <c r="G234" s="42">
        <v>32116</v>
      </c>
      <c r="H234" s="43">
        <v>32116</v>
      </c>
      <c r="I234" s="66">
        <v>-118090</v>
      </c>
      <c r="J234" s="42">
        <v>159671</v>
      </c>
      <c r="K234" s="42">
        <v>-351632</v>
      </c>
      <c r="L234" s="42">
        <v>-284110</v>
      </c>
      <c r="M234" s="44">
        <v>75312</v>
      </c>
      <c r="N234" s="66">
        <v>-275363</v>
      </c>
      <c r="O234" s="42">
        <v>-13607.827178241663</v>
      </c>
      <c r="P234" s="42">
        <v>-288970.82717824169</v>
      </c>
      <c r="Q234" s="42">
        <v>0</v>
      </c>
      <c r="R234" s="44">
        <v>-288970.82717824169</v>
      </c>
      <c r="S234" s="45">
        <v>32011</v>
      </c>
      <c r="T234" s="66">
        <v>65515</v>
      </c>
      <c r="U234" s="42">
        <v>107004</v>
      </c>
      <c r="V234" s="42">
        <v>103804</v>
      </c>
      <c r="W234" s="42">
        <v>83272.930911701202</v>
      </c>
      <c r="X234" s="44">
        <v>359595.93091170117</v>
      </c>
      <c r="Y234" s="66">
        <v>929136</v>
      </c>
      <c r="Z234" s="42">
        <v>83325</v>
      </c>
      <c r="AA234" s="42">
        <v>211568</v>
      </c>
      <c r="AB234" s="42">
        <v>135515.76316967749</v>
      </c>
      <c r="AC234" s="43">
        <v>1359544.7631696775</v>
      </c>
      <c r="AD234" s="66">
        <v>-374584.6965530024</v>
      </c>
      <c r="AE234" s="42">
        <v>-304524.42509620462</v>
      </c>
      <c r="AF234" s="42">
        <v>-297110.3314249675</v>
      </c>
      <c r="AG234" s="42">
        <v>-23729.379183801753</v>
      </c>
      <c r="AH234" s="42">
        <v>0</v>
      </c>
      <c r="AI234" s="44">
        <v>0</v>
      </c>
    </row>
    <row r="235" spans="1:35" s="4" customFormat="1">
      <c r="A235" s="46" t="s">
        <v>254</v>
      </c>
      <c r="B235" s="56" t="s">
        <v>1400</v>
      </c>
      <c r="C235" s="102">
        <v>8036395.79</v>
      </c>
      <c r="D235" s="57">
        <v>2.5623400000000002E-3</v>
      </c>
      <c r="E235" s="57">
        <v>2.2467699999999999E-3</v>
      </c>
      <c r="F235" s="65">
        <v>0</v>
      </c>
      <c r="G235" s="42">
        <v>120543</v>
      </c>
      <c r="H235" s="43">
        <v>120543</v>
      </c>
      <c r="I235" s="66">
        <v>-443234</v>
      </c>
      <c r="J235" s="42">
        <v>599302</v>
      </c>
      <c r="K235" s="42">
        <v>-1319800</v>
      </c>
      <c r="L235" s="42">
        <v>-1066367</v>
      </c>
      <c r="M235" s="44">
        <v>282672</v>
      </c>
      <c r="N235" s="66">
        <v>-1033534</v>
      </c>
      <c r="O235" s="42">
        <v>73590.436797166942</v>
      </c>
      <c r="P235" s="42">
        <v>-959943.56320283306</v>
      </c>
      <c r="Q235" s="42">
        <v>0</v>
      </c>
      <c r="R235" s="44">
        <v>-959943.56320283306</v>
      </c>
      <c r="S235" s="45">
        <v>120149</v>
      </c>
      <c r="T235" s="66">
        <v>245901</v>
      </c>
      <c r="U235" s="42">
        <v>401623</v>
      </c>
      <c r="V235" s="42">
        <v>389614</v>
      </c>
      <c r="W235" s="42">
        <v>418026.31559215335</v>
      </c>
      <c r="X235" s="44">
        <v>1455164.3155921535</v>
      </c>
      <c r="Y235" s="66">
        <v>3487378</v>
      </c>
      <c r="Z235" s="42">
        <v>312748</v>
      </c>
      <c r="AA235" s="42">
        <v>794091</v>
      </c>
      <c r="AB235" s="42">
        <v>141009.72062687139</v>
      </c>
      <c r="AC235" s="43">
        <v>4735226.7206268711</v>
      </c>
      <c r="AD235" s="66">
        <v>-1388357.0835603236</v>
      </c>
      <c r="AE235" s="42">
        <v>-1057991.8228864139</v>
      </c>
      <c r="AF235" s="42">
        <v>-859860.599817971</v>
      </c>
      <c r="AG235" s="42">
        <v>26147.101229990454</v>
      </c>
      <c r="AH235" s="42">
        <v>0</v>
      </c>
      <c r="AI235" s="44">
        <v>0</v>
      </c>
    </row>
    <row r="236" spans="1:35" s="4" customFormat="1">
      <c r="A236" s="46" t="s">
        <v>255</v>
      </c>
      <c r="B236" s="56" t="s">
        <v>1401</v>
      </c>
      <c r="C236" s="102">
        <v>32568</v>
      </c>
      <c r="D236" s="57">
        <v>1.0380000000000001E-5</v>
      </c>
      <c r="E236" s="57">
        <v>1.075E-5</v>
      </c>
      <c r="F236" s="65">
        <v>0</v>
      </c>
      <c r="G236" s="42">
        <v>488</v>
      </c>
      <c r="H236" s="43">
        <v>488</v>
      </c>
      <c r="I236" s="66">
        <v>-1796</v>
      </c>
      <c r="J236" s="42">
        <v>2428</v>
      </c>
      <c r="K236" s="42">
        <v>-5346</v>
      </c>
      <c r="L236" s="42">
        <v>-4320</v>
      </c>
      <c r="M236" s="44">
        <v>1145</v>
      </c>
      <c r="N236" s="66">
        <v>-4187</v>
      </c>
      <c r="O236" s="42">
        <v>-5858.6054676520425</v>
      </c>
      <c r="P236" s="42">
        <v>-10045.605467652043</v>
      </c>
      <c r="Q236" s="42">
        <v>0</v>
      </c>
      <c r="R236" s="44">
        <v>-10045.605467652043</v>
      </c>
      <c r="S236" s="45">
        <v>487</v>
      </c>
      <c r="T236" s="66">
        <v>996</v>
      </c>
      <c r="U236" s="42">
        <v>1627</v>
      </c>
      <c r="V236" s="42">
        <v>1578</v>
      </c>
      <c r="W236" s="42">
        <v>307.44401075422752</v>
      </c>
      <c r="X236" s="44">
        <v>4508.4440107542277</v>
      </c>
      <c r="Y236" s="66">
        <v>14127</v>
      </c>
      <c r="Z236" s="42">
        <v>1267</v>
      </c>
      <c r="AA236" s="42">
        <v>3217</v>
      </c>
      <c r="AB236" s="42">
        <v>2396.0312813567998</v>
      </c>
      <c r="AC236" s="43">
        <v>21007.031281356802</v>
      </c>
      <c r="AD236" s="66">
        <v>-6727.8237379084721</v>
      </c>
      <c r="AE236" s="42">
        <v>-5204.6169073142346</v>
      </c>
      <c r="AF236" s="42">
        <v>-4311.4974498033434</v>
      </c>
      <c r="AG236" s="42">
        <v>-254.64917557652169</v>
      </c>
      <c r="AH236" s="42">
        <v>0</v>
      </c>
      <c r="AI236" s="44">
        <v>0</v>
      </c>
    </row>
    <row r="237" spans="1:35" s="4" customFormat="1">
      <c r="A237" s="46" t="s">
        <v>256</v>
      </c>
      <c r="B237" s="56" t="s">
        <v>1402</v>
      </c>
      <c r="C237" s="102">
        <v>198027.28</v>
      </c>
      <c r="D237" s="57">
        <v>6.3139999999999995E-5</v>
      </c>
      <c r="E237" s="57">
        <v>5.9299999999999998E-5</v>
      </c>
      <c r="F237" s="65">
        <v>0</v>
      </c>
      <c r="G237" s="42">
        <v>2970</v>
      </c>
      <c r="H237" s="43">
        <v>2970</v>
      </c>
      <c r="I237" s="66">
        <v>-10922</v>
      </c>
      <c r="J237" s="42">
        <v>14768</v>
      </c>
      <c r="K237" s="42">
        <v>-32522</v>
      </c>
      <c r="L237" s="42">
        <v>-26277</v>
      </c>
      <c r="M237" s="44">
        <v>6965</v>
      </c>
      <c r="N237" s="66">
        <v>-25468</v>
      </c>
      <c r="O237" s="42">
        <v>-5461.488375227882</v>
      </c>
      <c r="P237" s="42">
        <v>-30929.488375227884</v>
      </c>
      <c r="Q237" s="42">
        <v>0</v>
      </c>
      <c r="R237" s="44">
        <v>-30929.488375227884</v>
      </c>
      <c r="S237" s="45">
        <v>2961</v>
      </c>
      <c r="T237" s="66">
        <v>6059</v>
      </c>
      <c r="U237" s="42">
        <v>9897</v>
      </c>
      <c r="V237" s="42">
        <v>9601</v>
      </c>
      <c r="W237" s="42">
        <v>12235.791867613174</v>
      </c>
      <c r="X237" s="44">
        <v>37792.791867613174</v>
      </c>
      <c r="Y237" s="66">
        <v>85934</v>
      </c>
      <c r="Z237" s="42">
        <v>7707</v>
      </c>
      <c r="AA237" s="42">
        <v>19568</v>
      </c>
      <c r="AB237" s="42">
        <v>12243.021138114082</v>
      </c>
      <c r="AC237" s="43">
        <v>125452.02113811408</v>
      </c>
      <c r="AD237" s="66">
        <v>-39223.894688181565</v>
      </c>
      <c r="AE237" s="42">
        <v>-27780.554327241349</v>
      </c>
      <c r="AF237" s="42">
        <v>-20438.541529300601</v>
      </c>
      <c r="AG237" s="42">
        <v>-216.23872577739212</v>
      </c>
      <c r="AH237" s="42">
        <v>0</v>
      </c>
      <c r="AI237" s="44">
        <v>0</v>
      </c>
    </row>
    <row r="238" spans="1:35" s="4" customFormat="1">
      <c r="A238" s="46" t="s">
        <v>257</v>
      </c>
      <c r="B238" s="56" t="s">
        <v>1403</v>
      </c>
      <c r="C238" s="102">
        <v>661141.75</v>
      </c>
      <c r="D238" s="57">
        <v>2.108E-4</v>
      </c>
      <c r="E238" s="57">
        <v>2.4245000000000001E-4</v>
      </c>
      <c r="F238" s="65">
        <v>0</v>
      </c>
      <c r="G238" s="42">
        <v>9917</v>
      </c>
      <c r="H238" s="43">
        <v>9917</v>
      </c>
      <c r="I238" s="66">
        <v>-36464</v>
      </c>
      <c r="J238" s="42">
        <v>49304</v>
      </c>
      <c r="K238" s="42">
        <v>-108578</v>
      </c>
      <c r="L238" s="42">
        <v>-87728</v>
      </c>
      <c r="M238" s="44">
        <v>23255</v>
      </c>
      <c r="N238" s="66">
        <v>-85027</v>
      </c>
      <c r="O238" s="42">
        <v>23716.849572159255</v>
      </c>
      <c r="P238" s="42">
        <v>-61310.150427840745</v>
      </c>
      <c r="Q238" s="42">
        <v>0</v>
      </c>
      <c r="R238" s="44">
        <v>-61310.150427840745</v>
      </c>
      <c r="S238" s="45">
        <v>9884</v>
      </c>
      <c r="T238" s="66">
        <v>20230</v>
      </c>
      <c r="U238" s="42">
        <v>33041</v>
      </c>
      <c r="V238" s="42">
        <v>32053</v>
      </c>
      <c r="W238" s="42">
        <v>43008.933739997054</v>
      </c>
      <c r="X238" s="44">
        <v>128332.93373999705</v>
      </c>
      <c r="Y238" s="66">
        <v>286902</v>
      </c>
      <c r="Z238" s="42">
        <v>25729</v>
      </c>
      <c r="AA238" s="42">
        <v>65329</v>
      </c>
      <c r="AB238" s="42">
        <v>43181.595810391322</v>
      </c>
      <c r="AC238" s="43">
        <v>421141.5958103913</v>
      </c>
      <c r="AD238" s="66">
        <v>-103843.85807779426</v>
      </c>
      <c r="AE238" s="42">
        <v>-88325.150351760327</v>
      </c>
      <c r="AF238" s="42">
        <v>-90198.721005774467</v>
      </c>
      <c r="AG238" s="42">
        <v>-10440.932635065215</v>
      </c>
      <c r="AH238" s="42">
        <v>0</v>
      </c>
      <c r="AI238" s="44">
        <v>0</v>
      </c>
    </row>
    <row r="239" spans="1:35" s="4" customFormat="1">
      <c r="A239" s="46" t="s">
        <v>258</v>
      </c>
      <c r="B239" s="56" t="s">
        <v>1404</v>
      </c>
      <c r="C239" s="102">
        <v>101524.4</v>
      </c>
      <c r="D239" s="57">
        <v>3.2369999999999997E-5</v>
      </c>
      <c r="E239" s="57">
        <v>6.8910000000000003E-5</v>
      </c>
      <c r="F239" s="65">
        <v>0</v>
      </c>
      <c r="G239" s="42">
        <v>1523</v>
      </c>
      <c r="H239" s="43">
        <v>1523</v>
      </c>
      <c r="I239" s="66">
        <v>-5599</v>
      </c>
      <c r="J239" s="42">
        <v>7571</v>
      </c>
      <c r="K239" s="42">
        <v>-16673</v>
      </c>
      <c r="L239" s="42">
        <v>-13471</v>
      </c>
      <c r="M239" s="44">
        <v>3571</v>
      </c>
      <c r="N239" s="66">
        <v>-13057</v>
      </c>
      <c r="O239" s="42">
        <v>-19913.866222363922</v>
      </c>
      <c r="P239" s="42">
        <v>-32970.866222363926</v>
      </c>
      <c r="Q239" s="42">
        <v>0</v>
      </c>
      <c r="R239" s="44">
        <v>-32970.866222363926</v>
      </c>
      <c r="S239" s="45">
        <v>1518</v>
      </c>
      <c r="T239" s="66">
        <v>3106</v>
      </c>
      <c r="U239" s="42">
        <v>5074</v>
      </c>
      <c r="V239" s="42">
        <v>4922</v>
      </c>
      <c r="W239" s="42">
        <v>11002.524164545361</v>
      </c>
      <c r="X239" s="44">
        <v>24104.524164545361</v>
      </c>
      <c r="Y239" s="66">
        <v>44056</v>
      </c>
      <c r="Z239" s="42">
        <v>3951</v>
      </c>
      <c r="AA239" s="42">
        <v>10032</v>
      </c>
      <c r="AB239" s="42">
        <v>69271.169904270151</v>
      </c>
      <c r="AC239" s="43">
        <v>127310.16990427015</v>
      </c>
      <c r="AD239" s="66">
        <v>-41165.274722878508</v>
      </c>
      <c r="AE239" s="42">
        <v>-31109.27716109961</v>
      </c>
      <c r="AF239" s="42">
        <v>-22402.388194070147</v>
      </c>
      <c r="AG239" s="42">
        <v>-8528.7056616765167</v>
      </c>
      <c r="AH239" s="42">
        <v>0</v>
      </c>
      <c r="AI239" s="44">
        <v>0</v>
      </c>
    </row>
    <row r="240" spans="1:35" s="4" customFormat="1">
      <c r="A240" s="46" t="s">
        <v>259</v>
      </c>
      <c r="B240" s="56" t="s">
        <v>1405</v>
      </c>
      <c r="C240" s="102">
        <v>4478704.46</v>
      </c>
      <c r="D240" s="57">
        <v>1.428E-3</v>
      </c>
      <c r="E240" s="57">
        <v>1.46612E-3</v>
      </c>
      <c r="F240" s="65">
        <v>0</v>
      </c>
      <c r="G240" s="42">
        <v>67179</v>
      </c>
      <c r="H240" s="43">
        <v>67179</v>
      </c>
      <c r="I240" s="66">
        <v>-247016</v>
      </c>
      <c r="J240" s="42">
        <v>333993</v>
      </c>
      <c r="K240" s="42">
        <v>-735529</v>
      </c>
      <c r="L240" s="42">
        <v>-594290</v>
      </c>
      <c r="M240" s="44">
        <v>157534</v>
      </c>
      <c r="N240" s="66">
        <v>-575992</v>
      </c>
      <c r="O240" s="42">
        <v>55211.378952392333</v>
      </c>
      <c r="P240" s="42">
        <v>-520780.62104760768</v>
      </c>
      <c r="Q240" s="42">
        <v>0</v>
      </c>
      <c r="R240" s="44">
        <v>-520780.62104760768</v>
      </c>
      <c r="S240" s="45">
        <v>66959</v>
      </c>
      <c r="T240" s="66">
        <v>137041</v>
      </c>
      <c r="U240" s="42">
        <v>223826</v>
      </c>
      <c r="V240" s="42">
        <v>217133</v>
      </c>
      <c r="W240" s="42">
        <v>62563.826857833243</v>
      </c>
      <c r="X240" s="44">
        <v>640563.82685783319</v>
      </c>
      <c r="Y240" s="66">
        <v>1943527</v>
      </c>
      <c r="Z240" s="42">
        <v>174296</v>
      </c>
      <c r="AA240" s="42">
        <v>442549</v>
      </c>
      <c r="AB240" s="42">
        <v>61949.937957155911</v>
      </c>
      <c r="AC240" s="43">
        <v>2622321.937957156</v>
      </c>
      <c r="AD240" s="66">
        <v>-762643.78713047958</v>
      </c>
      <c r="AE240" s="42">
        <v>-627044.83286953124</v>
      </c>
      <c r="AF240" s="42">
        <v>-559866.92350921442</v>
      </c>
      <c r="AG240" s="42">
        <v>-32202.567590097387</v>
      </c>
      <c r="AH240" s="42">
        <v>0</v>
      </c>
      <c r="AI240" s="44">
        <v>0</v>
      </c>
    </row>
    <row r="241" spans="1:35" s="4" customFormat="1">
      <c r="A241" s="46" t="s">
        <v>260</v>
      </c>
      <c r="B241" s="56" t="s">
        <v>1406</v>
      </c>
      <c r="C241" s="102">
        <v>239741.56</v>
      </c>
      <c r="D241" s="57">
        <v>7.6440000000000007E-5</v>
      </c>
      <c r="E241" s="57">
        <v>8.0799999999999999E-5</v>
      </c>
      <c r="F241" s="65">
        <v>0</v>
      </c>
      <c r="G241" s="42">
        <v>3596</v>
      </c>
      <c r="H241" s="43">
        <v>3596</v>
      </c>
      <c r="I241" s="66">
        <v>-13223</v>
      </c>
      <c r="J241" s="42">
        <v>17878</v>
      </c>
      <c r="K241" s="42">
        <v>-39372</v>
      </c>
      <c r="L241" s="42">
        <v>-31812</v>
      </c>
      <c r="M241" s="44">
        <v>8433</v>
      </c>
      <c r="N241" s="66">
        <v>-30832</v>
      </c>
      <c r="O241" s="42">
        <v>-13768.044021350495</v>
      </c>
      <c r="P241" s="42">
        <v>-44600.044021350492</v>
      </c>
      <c r="Q241" s="42">
        <v>0</v>
      </c>
      <c r="R241" s="44">
        <v>-44600.044021350492</v>
      </c>
      <c r="S241" s="45">
        <v>3584</v>
      </c>
      <c r="T241" s="66">
        <v>7336</v>
      </c>
      <c r="U241" s="42">
        <v>11981</v>
      </c>
      <c r="V241" s="42">
        <v>11623</v>
      </c>
      <c r="W241" s="42">
        <v>0</v>
      </c>
      <c r="X241" s="44">
        <v>30940</v>
      </c>
      <c r="Y241" s="66">
        <v>104036</v>
      </c>
      <c r="Z241" s="42">
        <v>9330</v>
      </c>
      <c r="AA241" s="42">
        <v>23689</v>
      </c>
      <c r="AB241" s="42">
        <v>37040.20098629428</v>
      </c>
      <c r="AC241" s="43">
        <v>174095.20098629428</v>
      </c>
      <c r="AD241" s="66">
        <v>-56953.139691691038</v>
      </c>
      <c r="AE241" s="42">
        <v>-45180.083807462448</v>
      </c>
      <c r="AF241" s="42">
        <v>-38790.82953398949</v>
      </c>
      <c r="AG241" s="42">
        <v>-2231.1479531513023</v>
      </c>
      <c r="AH241" s="42">
        <v>0</v>
      </c>
      <c r="AI241" s="44">
        <v>0</v>
      </c>
    </row>
    <row r="242" spans="1:35" s="4" customFormat="1">
      <c r="A242" s="46" t="s">
        <v>261</v>
      </c>
      <c r="B242" s="56" t="s">
        <v>1407</v>
      </c>
      <c r="C242" s="102">
        <v>67500</v>
      </c>
      <c r="D242" s="57">
        <v>2.1520000000000001E-5</v>
      </c>
      <c r="E242" s="57">
        <v>2.3249999999999999E-5</v>
      </c>
      <c r="F242" s="65">
        <v>0</v>
      </c>
      <c r="G242" s="42">
        <v>1012</v>
      </c>
      <c r="H242" s="43">
        <v>1012</v>
      </c>
      <c r="I242" s="66">
        <v>-3723</v>
      </c>
      <c r="J242" s="42">
        <v>5033</v>
      </c>
      <c r="K242" s="42">
        <v>-11084</v>
      </c>
      <c r="L242" s="42">
        <v>-8956</v>
      </c>
      <c r="M242" s="44">
        <v>2374</v>
      </c>
      <c r="N242" s="66">
        <v>-8680</v>
      </c>
      <c r="O242" s="42">
        <v>-7874.6557773519726</v>
      </c>
      <c r="P242" s="42">
        <v>-16554.655777351974</v>
      </c>
      <c r="Q242" s="42">
        <v>0</v>
      </c>
      <c r="R242" s="44">
        <v>-16554.655777351974</v>
      </c>
      <c r="S242" s="45">
        <v>1009</v>
      </c>
      <c r="T242" s="66">
        <v>2065</v>
      </c>
      <c r="U242" s="42">
        <v>3373</v>
      </c>
      <c r="V242" s="42">
        <v>3272</v>
      </c>
      <c r="W242" s="42">
        <v>1911.3257469893265</v>
      </c>
      <c r="X242" s="44">
        <v>10621.325746989327</v>
      </c>
      <c r="Y242" s="66">
        <v>29289</v>
      </c>
      <c r="Z242" s="42">
        <v>2627</v>
      </c>
      <c r="AA242" s="42">
        <v>6669</v>
      </c>
      <c r="AB242" s="42">
        <v>6339.6480463459175</v>
      </c>
      <c r="AC242" s="43">
        <v>44924.648046345916</v>
      </c>
      <c r="AD242" s="66">
        <v>-15715.218008889875</v>
      </c>
      <c r="AE242" s="42">
        <v>-9200.8804990786048</v>
      </c>
      <c r="AF242" s="42">
        <v>-8648.5581664515921</v>
      </c>
      <c r="AG242" s="42">
        <v>-738.66562493652123</v>
      </c>
      <c r="AH242" s="42">
        <v>0</v>
      </c>
      <c r="AI242" s="44">
        <v>0</v>
      </c>
    </row>
    <row r="243" spans="1:35" s="4" customFormat="1">
      <c r="A243" s="46" t="s">
        <v>262</v>
      </c>
      <c r="B243" s="56" t="s">
        <v>1408</v>
      </c>
      <c r="C243" s="102">
        <v>173860.13</v>
      </c>
      <c r="D243" s="57">
        <v>5.5430000000000003E-5</v>
      </c>
      <c r="E243" s="57">
        <v>7.7650000000000004E-5</v>
      </c>
      <c r="F243" s="65">
        <v>0</v>
      </c>
      <c r="G243" s="42">
        <v>2608</v>
      </c>
      <c r="H243" s="43">
        <v>2608</v>
      </c>
      <c r="I243" s="66">
        <v>-9588</v>
      </c>
      <c r="J243" s="42">
        <v>12964</v>
      </c>
      <c r="K243" s="42">
        <v>-28551</v>
      </c>
      <c r="L243" s="42">
        <v>-23068</v>
      </c>
      <c r="M243" s="44">
        <v>6115</v>
      </c>
      <c r="N243" s="66">
        <v>-22358</v>
      </c>
      <c r="O243" s="42">
        <v>-17483.532960938846</v>
      </c>
      <c r="P243" s="42">
        <v>-39841.532960938843</v>
      </c>
      <c r="Q243" s="42">
        <v>0</v>
      </c>
      <c r="R243" s="44">
        <v>-39841.532960938843</v>
      </c>
      <c r="S243" s="45">
        <v>2599</v>
      </c>
      <c r="T243" s="66">
        <v>5319</v>
      </c>
      <c r="U243" s="42">
        <v>8688</v>
      </c>
      <c r="V243" s="42">
        <v>8428</v>
      </c>
      <c r="W243" s="42">
        <v>5634.0444050466676</v>
      </c>
      <c r="X243" s="44">
        <v>28069.044405046669</v>
      </c>
      <c r="Y243" s="66">
        <v>75441</v>
      </c>
      <c r="Z243" s="42">
        <v>6766</v>
      </c>
      <c r="AA243" s="42">
        <v>17178</v>
      </c>
      <c r="AB243" s="42">
        <v>74330.622193175179</v>
      </c>
      <c r="AC243" s="43">
        <v>173715.62219317519</v>
      </c>
      <c r="AD243" s="66">
        <v>-50712.511944841011</v>
      </c>
      <c r="AE243" s="42">
        <v>-48546.469597840449</v>
      </c>
      <c r="AF243" s="42">
        <v>-40603.463732309669</v>
      </c>
      <c r="AG243" s="42">
        <v>-5784.1325131373887</v>
      </c>
      <c r="AH243" s="42">
        <v>0</v>
      </c>
      <c r="AI243" s="44">
        <v>0</v>
      </c>
    </row>
    <row r="244" spans="1:35" s="4" customFormat="1">
      <c r="A244" s="46" t="s">
        <v>263</v>
      </c>
      <c r="B244" s="56" t="s">
        <v>1409</v>
      </c>
      <c r="C244" s="102">
        <v>175889.42</v>
      </c>
      <c r="D244" s="57">
        <v>5.6079999999999998E-5</v>
      </c>
      <c r="E244" s="57">
        <v>5.3199999999999999E-5</v>
      </c>
      <c r="F244" s="65">
        <v>0</v>
      </c>
      <c r="G244" s="42">
        <v>2638</v>
      </c>
      <c r="H244" s="43">
        <v>2638</v>
      </c>
      <c r="I244" s="66">
        <v>-9701</v>
      </c>
      <c r="J244" s="42">
        <v>13116</v>
      </c>
      <c r="K244" s="42">
        <v>-28885</v>
      </c>
      <c r="L244" s="42">
        <v>-23339</v>
      </c>
      <c r="M244" s="44">
        <v>6187</v>
      </c>
      <c r="N244" s="66">
        <v>-22620</v>
      </c>
      <c r="O244" s="42">
        <v>910.05572316823975</v>
      </c>
      <c r="P244" s="42">
        <v>-21709.94427683176</v>
      </c>
      <c r="Q244" s="42">
        <v>0</v>
      </c>
      <c r="R244" s="44">
        <v>-21709.94427683176</v>
      </c>
      <c r="S244" s="45">
        <v>2630</v>
      </c>
      <c r="T244" s="66">
        <v>5382</v>
      </c>
      <c r="U244" s="42">
        <v>8790</v>
      </c>
      <c r="V244" s="42">
        <v>8527</v>
      </c>
      <c r="W244" s="42">
        <v>6371.4258318075463</v>
      </c>
      <c r="X244" s="44">
        <v>29070.425831807544</v>
      </c>
      <c r="Y244" s="66">
        <v>76326</v>
      </c>
      <c r="Z244" s="42">
        <v>6845</v>
      </c>
      <c r="AA244" s="42">
        <v>17380</v>
      </c>
      <c r="AB244" s="42">
        <v>378.53693597825736</v>
      </c>
      <c r="AC244" s="43">
        <v>100929.53693597826</v>
      </c>
      <c r="AD244" s="66">
        <v>-29292.555663901803</v>
      </c>
      <c r="AE244" s="42">
        <v>-22628.851820904947</v>
      </c>
      <c r="AF244" s="42">
        <v>-19628.986228296137</v>
      </c>
      <c r="AG244" s="42">
        <v>-308.71739106782661</v>
      </c>
      <c r="AH244" s="42">
        <v>0</v>
      </c>
      <c r="AI244" s="44">
        <v>0</v>
      </c>
    </row>
    <row r="245" spans="1:35" s="4" customFormat="1">
      <c r="A245" s="46" t="s">
        <v>264</v>
      </c>
      <c r="B245" s="56" t="s">
        <v>1410</v>
      </c>
      <c r="C245" s="102">
        <v>197404.49</v>
      </c>
      <c r="D245" s="57">
        <v>6.2940000000000004E-5</v>
      </c>
      <c r="E245" s="57">
        <v>8.5370000000000004E-5</v>
      </c>
      <c r="F245" s="65">
        <v>0</v>
      </c>
      <c r="G245" s="42">
        <v>2961</v>
      </c>
      <c r="H245" s="43">
        <v>2961</v>
      </c>
      <c r="I245" s="66">
        <v>-10887</v>
      </c>
      <c r="J245" s="42">
        <v>14721</v>
      </c>
      <c r="K245" s="42">
        <v>-32419</v>
      </c>
      <c r="L245" s="42">
        <v>-26194</v>
      </c>
      <c r="M245" s="44">
        <v>6943</v>
      </c>
      <c r="N245" s="66">
        <v>-25387</v>
      </c>
      <c r="O245" s="42">
        <v>-39668.490955066212</v>
      </c>
      <c r="P245" s="42">
        <v>-65055.490955066212</v>
      </c>
      <c r="Q245" s="42">
        <v>0</v>
      </c>
      <c r="R245" s="44">
        <v>-65055.490955066212</v>
      </c>
      <c r="S245" s="45">
        <v>2951</v>
      </c>
      <c r="T245" s="66">
        <v>6040</v>
      </c>
      <c r="U245" s="42">
        <v>9865</v>
      </c>
      <c r="V245" s="42">
        <v>9570</v>
      </c>
      <c r="W245" s="42">
        <v>0</v>
      </c>
      <c r="X245" s="44">
        <v>25475</v>
      </c>
      <c r="Y245" s="66">
        <v>85662</v>
      </c>
      <c r="Z245" s="42">
        <v>7682</v>
      </c>
      <c r="AA245" s="42">
        <v>19506</v>
      </c>
      <c r="AB245" s="42">
        <v>43301.099388659612</v>
      </c>
      <c r="AC245" s="43">
        <v>156151.09938865961</v>
      </c>
      <c r="AD245" s="66">
        <v>-54210.129417558564</v>
      </c>
      <c r="AE245" s="42">
        <v>-37800.878954925807</v>
      </c>
      <c r="AF245" s="42">
        <v>-32710.081388843926</v>
      </c>
      <c r="AG245" s="42">
        <v>-5955.009627331302</v>
      </c>
      <c r="AH245" s="42">
        <v>0</v>
      </c>
      <c r="AI245" s="44">
        <v>0</v>
      </c>
    </row>
    <row r="246" spans="1:35" s="4" customFormat="1">
      <c r="A246" s="46" t="s">
        <v>265</v>
      </c>
      <c r="B246" s="56" t="s">
        <v>1411</v>
      </c>
      <c r="C246" s="102">
        <v>594003.52</v>
      </c>
      <c r="D246" s="57">
        <v>1.8939E-4</v>
      </c>
      <c r="E246" s="57">
        <v>1.8794999999999999E-4</v>
      </c>
      <c r="F246" s="65">
        <v>0</v>
      </c>
      <c r="G246" s="42">
        <v>8910</v>
      </c>
      <c r="H246" s="43">
        <v>8910</v>
      </c>
      <c r="I246" s="66">
        <v>-32761</v>
      </c>
      <c r="J246" s="42">
        <v>44296</v>
      </c>
      <c r="K246" s="42">
        <v>-97550</v>
      </c>
      <c r="L246" s="42">
        <v>-78818</v>
      </c>
      <c r="M246" s="44">
        <v>20893</v>
      </c>
      <c r="N246" s="66">
        <v>-76391</v>
      </c>
      <c r="O246" s="42">
        <v>-6482.0399460871649</v>
      </c>
      <c r="P246" s="42">
        <v>-82873.03994608717</v>
      </c>
      <c r="Q246" s="42">
        <v>0</v>
      </c>
      <c r="R246" s="44">
        <v>-82873.03994608717</v>
      </c>
      <c r="S246" s="45">
        <v>8881</v>
      </c>
      <c r="T246" s="66">
        <v>18175</v>
      </c>
      <c r="U246" s="42">
        <v>29685</v>
      </c>
      <c r="V246" s="42">
        <v>28798</v>
      </c>
      <c r="W246" s="42">
        <v>385.34507408349543</v>
      </c>
      <c r="X246" s="44">
        <v>77043.345074083496</v>
      </c>
      <c r="Y246" s="66">
        <v>257762</v>
      </c>
      <c r="Z246" s="42">
        <v>23116</v>
      </c>
      <c r="AA246" s="42">
        <v>58694</v>
      </c>
      <c r="AB246" s="42">
        <v>10583.611250160951</v>
      </c>
      <c r="AC246" s="43">
        <v>350155.61125016096</v>
      </c>
      <c r="AD246" s="66">
        <v>-113704.34494248325</v>
      </c>
      <c r="AE246" s="42">
        <v>-84215.880360421957</v>
      </c>
      <c r="AF246" s="42">
        <v>-72341.265052186151</v>
      </c>
      <c r="AG246" s="42">
        <v>-2850.775820986084</v>
      </c>
      <c r="AH246" s="42">
        <v>0</v>
      </c>
      <c r="AI246" s="44">
        <v>0</v>
      </c>
    </row>
    <row r="247" spans="1:35" s="4" customFormat="1">
      <c r="A247" s="46" t="s">
        <v>266</v>
      </c>
      <c r="B247" s="56" t="s">
        <v>1412</v>
      </c>
      <c r="C247" s="102">
        <v>83921.94</v>
      </c>
      <c r="D247" s="57">
        <v>2.6760000000000001E-5</v>
      </c>
      <c r="E247" s="57">
        <v>2.355E-5</v>
      </c>
      <c r="F247" s="65">
        <v>0</v>
      </c>
      <c r="G247" s="42">
        <v>1259</v>
      </c>
      <c r="H247" s="43">
        <v>1259</v>
      </c>
      <c r="I247" s="66">
        <v>-4629</v>
      </c>
      <c r="J247" s="42">
        <v>6259</v>
      </c>
      <c r="K247" s="42">
        <v>-13783</v>
      </c>
      <c r="L247" s="42">
        <v>-11137</v>
      </c>
      <c r="M247" s="44">
        <v>2952</v>
      </c>
      <c r="N247" s="66">
        <v>-10794</v>
      </c>
      <c r="O247" s="42">
        <v>2827.4698358233027</v>
      </c>
      <c r="P247" s="42">
        <v>-7966.5301641766973</v>
      </c>
      <c r="Q247" s="42">
        <v>0</v>
      </c>
      <c r="R247" s="44">
        <v>-7966.5301641766973</v>
      </c>
      <c r="S247" s="45">
        <v>1255</v>
      </c>
      <c r="T247" s="66">
        <v>2568</v>
      </c>
      <c r="U247" s="42">
        <v>4194</v>
      </c>
      <c r="V247" s="42">
        <v>4069</v>
      </c>
      <c r="W247" s="42">
        <v>6919.7429598046438</v>
      </c>
      <c r="X247" s="44">
        <v>17750.742959804644</v>
      </c>
      <c r="Y247" s="66">
        <v>36421</v>
      </c>
      <c r="Z247" s="42">
        <v>3266</v>
      </c>
      <c r="AA247" s="42">
        <v>8293</v>
      </c>
      <c r="AB247" s="42">
        <v>0</v>
      </c>
      <c r="AC247" s="43">
        <v>47980</v>
      </c>
      <c r="AD247" s="66">
        <v>-12677.237689139067</v>
      </c>
      <c r="AE247" s="42">
        <v>-9533.9909509011668</v>
      </c>
      <c r="AF247" s="42">
        <v>-8272.2775152586</v>
      </c>
      <c r="AG247" s="42">
        <v>254.24911510347818</v>
      </c>
      <c r="AH247" s="42">
        <v>0</v>
      </c>
      <c r="AI247" s="44">
        <v>0</v>
      </c>
    </row>
    <row r="248" spans="1:35" s="4" customFormat="1">
      <c r="A248" s="46" t="s">
        <v>267</v>
      </c>
      <c r="B248" s="56" t="s">
        <v>1413</v>
      </c>
      <c r="C248" s="102">
        <v>4760320.83</v>
      </c>
      <c r="D248" s="57">
        <v>1.51779E-3</v>
      </c>
      <c r="E248" s="57">
        <v>1.78922E-3</v>
      </c>
      <c r="F248" s="65">
        <v>0</v>
      </c>
      <c r="G248" s="42">
        <v>71403</v>
      </c>
      <c r="H248" s="43">
        <v>71403</v>
      </c>
      <c r="I248" s="66">
        <v>-262548</v>
      </c>
      <c r="J248" s="42">
        <v>354994</v>
      </c>
      <c r="K248" s="42">
        <v>-781778</v>
      </c>
      <c r="L248" s="42">
        <v>-631658</v>
      </c>
      <c r="M248" s="44">
        <v>167440</v>
      </c>
      <c r="N248" s="66">
        <v>-612209</v>
      </c>
      <c r="O248" s="42">
        <v>-193619.54614486182</v>
      </c>
      <c r="P248" s="42">
        <v>-805828.54614486184</v>
      </c>
      <c r="Q248" s="42">
        <v>0</v>
      </c>
      <c r="R248" s="44">
        <v>-805828.54614486184</v>
      </c>
      <c r="S248" s="45">
        <v>71169</v>
      </c>
      <c r="T248" s="66">
        <v>145658</v>
      </c>
      <c r="U248" s="42">
        <v>237900</v>
      </c>
      <c r="V248" s="42">
        <v>230786</v>
      </c>
      <c r="W248" s="42">
        <v>18284.000186366782</v>
      </c>
      <c r="X248" s="44">
        <v>632628.00018636673</v>
      </c>
      <c r="Y248" s="66">
        <v>2065732</v>
      </c>
      <c r="Z248" s="42">
        <v>185255</v>
      </c>
      <c r="AA248" s="42">
        <v>470376</v>
      </c>
      <c r="AB248" s="42">
        <v>671627.28261522797</v>
      </c>
      <c r="AC248" s="43">
        <v>3392990.2826152281</v>
      </c>
      <c r="AD248" s="66">
        <v>-1078749.1433960714</v>
      </c>
      <c r="AE248" s="42">
        <v>-869443.25459981326</v>
      </c>
      <c r="AF248" s="42">
        <v>-727469.67781619285</v>
      </c>
      <c r="AG248" s="42">
        <v>-84700.206616784388</v>
      </c>
      <c r="AH248" s="42">
        <v>0</v>
      </c>
      <c r="AI248" s="44">
        <v>0</v>
      </c>
    </row>
    <row r="249" spans="1:35" s="4" customFormat="1">
      <c r="A249" s="46" t="s">
        <v>268</v>
      </c>
      <c r="B249" s="56" t="s">
        <v>1414</v>
      </c>
      <c r="C249" s="102">
        <v>1857945.68</v>
      </c>
      <c r="D249" s="57">
        <v>5.9239000000000004E-4</v>
      </c>
      <c r="E249" s="57">
        <v>6.2001000000000005E-4</v>
      </c>
      <c r="F249" s="65">
        <v>0</v>
      </c>
      <c r="G249" s="42">
        <v>27869</v>
      </c>
      <c r="H249" s="43">
        <v>27869</v>
      </c>
      <c r="I249" s="66">
        <v>-102472</v>
      </c>
      <c r="J249" s="42">
        <v>138553</v>
      </c>
      <c r="K249" s="42">
        <v>-305126</v>
      </c>
      <c r="L249" s="42">
        <v>-246535</v>
      </c>
      <c r="M249" s="44">
        <v>65351</v>
      </c>
      <c r="N249" s="66">
        <v>-238944</v>
      </c>
      <c r="O249" s="42">
        <v>12175.262223770929</v>
      </c>
      <c r="P249" s="42">
        <v>-226768.73777622907</v>
      </c>
      <c r="Q249" s="42">
        <v>0</v>
      </c>
      <c r="R249" s="44">
        <v>-226768.73777622907</v>
      </c>
      <c r="S249" s="45">
        <v>27777</v>
      </c>
      <c r="T249" s="66">
        <v>56850</v>
      </c>
      <c r="U249" s="42">
        <v>92852</v>
      </c>
      <c r="V249" s="42">
        <v>90075</v>
      </c>
      <c r="W249" s="42">
        <v>43339.348039320568</v>
      </c>
      <c r="X249" s="44">
        <v>283116.34803932055</v>
      </c>
      <c r="Y249" s="66">
        <v>806250</v>
      </c>
      <c r="Z249" s="42">
        <v>72305</v>
      </c>
      <c r="AA249" s="42">
        <v>183587</v>
      </c>
      <c r="AB249" s="42">
        <v>73950.45322559058</v>
      </c>
      <c r="AC249" s="43">
        <v>1136092.4532255905</v>
      </c>
      <c r="AD249" s="66">
        <v>-324973.13158935704</v>
      </c>
      <c r="AE249" s="42">
        <v>-266702.21306342439</v>
      </c>
      <c r="AF249" s="42">
        <v>-245361.89985762775</v>
      </c>
      <c r="AG249" s="42">
        <v>-15938.860675860869</v>
      </c>
      <c r="AH249" s="42">
        <v>0</v>
      </c>
      <c r="AI249" s="44">
        <v>0</v>
      </c>
    </row>
    <row r="250" spans="1:35" s="4" customFormat="1">
      <c r="A250" s="46" t="s">
        <v>269</v>
      </c>
      <c r="B250" s="56" t="s">
        <v>1415</v>
      </c>
      <c r="C250" s="102">
        <v>2066145.69</v>
      </c>
      <c r="D250" s="57">
        <v>6.5877000000000004E-4</v>
      </c>
      <c r="E250" s="57">
        <v>6.7093999999999997E-4</v>
      </c>
      <c r="F250" s="65">
        <v>0</v>
      </c>
      <c r="G250" s="42">
        <v>30991</v>
      </c>
      <c r="H250" s="43">
        <v>30991</v>
      </c>
      <c r="I250" s="66">
        <v>-113954</v>
      </c>
      <c r="J250" s="42">
        <v>154079</v>
      </c>
      <c r="K250" s="42">
        <v>-339317</v>
      </c>
      <c r="L250" s="42">
        <v>-274160</v>
      </c>
      <c r="M250" s="44">
        <v>72674</v>
      </c>
      <c r="N250" s="66">
        <v>-265718</v>
      </c>
      <c r="O250" s="42">
        <v>-31080.243174313819</v>
      </c>
      <c r="P250" s="42">
        <v>-296798.2431743138</v>
      </c>
      <c r="Q250" s="42">
        <v>0</v>
      </c>
      <c r="R250" s="44">
        <v>-296798.2431743138</v>
      </c>
      <c r="S250" s="45">
        <v>30890</v>
      </c>
      <c r="T250" s="66">
        <v>63220</v>
      </c>
      <c r="U250" s="42">
        <v>103256</v>
      </c>
      <c r="V250" s="42">
        <v>100169</v>
      </c>
      <c r="W250" s="42">
        <v>474.33775284430584</v>
      </c>
      <c r="X250" s="44">
        <v>267119.33775284432</v>
      </c>
      <c r="Y250" s="66">
        <v>896595</v>
      </c>
      <c r="Z250" s="42">
        <v>80407</v>
      </c>
      <c r="AA250" s="42">
        <v>204158</v>
      </c>
      <c r="AB250" s="42">
        <v>68113.65150316956</v>
      </c>
      <c r="AC250" s="43">
        <v>1249273.6515031694</v>
      </c>
      <c r="AD250" s="66">
        <v>-400931.05885263201</v>
      </c>
      <c r="AE250" s="42">
        <v>-311148.96299211401</v>
      </c>
      <c r="AF250" s="42">
        <v>-256402.56103812624</v>
      </c>
      <c r="AG250" s="42">
        <v>-13671.730867453027</v>
      </c>
      <c r="AH250" s="42">
        <v>0</v>
      </c>
      <c r="AI250" s="44">
        <v>0</v>
      </c>
    </row>
    <row r="251" spans="1:35" s="4" customFormat="1">
      <c r="A251" s="46" t="s">
        <v>270</v>
      </c>
      <c r="B251" s="56" t="s">
        <v>1416</v>
      </c>
      <c r="C251" s="102">
        <v>685978.41</v>
      </c>
      <c r="D251" s="57">
        <v>2.1871999999999999E-4</v>
      </c>
      <c r="E251" s="57">
        <v>1.8834E-4</v>
      </c>
      <c r="F251" s="65">
        <v>0</v>
      </c>
      <c r="G251" s="42">
        <v>10290</v>
      </c>
      <c r="H251" s="43">
        <v>10290</v>
      </c>
      <c r="I251" s="66">
        <v>-37834</v>
      </c>
      <c r="J251" s="42">
        <v>51156</v>
      </c>
      <c r="K251" s="42">
        <v>-112657</v>
      </c>
      <c r="L251" s="42">
        <v>-91025</v>
      </c>
      <c r="M251" s="44">
        <v>24129</v>
      </c>
      <c r="N251" s="66">
        <v>-88222</v>
      </c>
      <c r="O251" s="42">
        <v>-64692.530757310415</v>
      </c>
      <c r="P251" s="42">
        <v>-152914.53075731042</v>
      </c>
      <c r="Q251" s="42">
        <v>0</v>
      </c>
      <c r="R251" s="44">
        <v>-152914.53075731042</v>
      </c>
      <c r="S251" s="45">
        <v>10256</v>
      </c>
      <c r="T251" s="66">
        <v>20990</v>
      </c>
      <c r="U251" s="42">
        <v>34282</v>
      </c>
      <c r="V251" s="42">
        <v>33257</v>
      </c>
      <c r="W251" s="42">
        <v>38106.848784490416</v>
      </c>
      <c r="X251" s="44">
        <v>126635.84878449042</v>
      </c>
      <c r="Y251" s="66">
        <v>297681</v>
      </c>
      <c r="Z251" s="42">
        <v>26696</v>
      </c>
      <c r="AA251" s="42">
        <v>67783</v>
      </c>
      <c r="AB251" s="42">
        <v>80321.087736465925</v>
      </c>
      <c r="AC251" s="43">
        <v>472481.08773646591</v>
      </c>
      <c r="AD251" s="66">
        <v>-163505.77065640644</v>
      </c>
      <c r="AE251" s="42">
        <v>-109010.09742662056</v>
      </c>
      <c r="AF251" s="42">
        <v>-76313.51233303023</v>
      </c>
      <c r="AG251" s="42">
        <v>2984.1414640817329</v>
      </c>
      <c r="AH251" s="42">
        <v>0</v>
      </c>
      <c r="AI251" s="44">
        <v>0</v>
      </c>
    </row>
    <row r="252" spans="1:35" s="4" customFormat="1">
      <c r="A252" s="46" t="s">
        <v>271</v>
      </c>
      <c r="B252" s="56" t="s">
        <v>1417</v>
      </c>
      <c r="C252" s="102">
        <v>3565258.36</v>
      </c>
      <c r="D252" s="57">
        <v>1.1367599999999999E-3</v>
      </c>
      <c r="E252" s="57">
        <v>1.1938300000000001E-3</v>
      </c>
      <c r="F252" s="65">
        <v>0</v>
      </c>
      <c r="G252" s="42">
        <v>53478</v>
      </c>
      <c r="H252" s="43">
        <v>53478</v>
      </c>
      <c r="I252" s="66">
        <v>-196637</v>
      </c>
      <c r="J252" s="42">
        <v>265875</v>
      </c>
      <c r="K252" s="42">
        <v>-585518</v>
      </c>
      <c r="L252" s="42">
        <v>-473085</v>
      </c>
      <c r="M252" s="44">
        <v>125405</v>
      </c>
      <c r="N252" s="66">
        <v>-458518</v>
      </c>
      <c r="O252" s="42">
        <v>-55052.242894838455</v>
      </c>
      <c r="P252" s="42">
        <v>-513570.24289483845</v>
      </c>
      <c r="Q252" s="42">
        <v>0</v>
      </c>
      <c r="R252" s="44">
        <v>-513570.24289483845</v>
      </c>
      <c r="S252" s="45">
        <v>53303</v>
      </c>
      <c r="T252" s="66">
        <v>109092</v>
      </c>
      <c r="U252" s="42">
        <v>178177</v>
      </c>
      <c r="V252" s="42">
        <v>172849</v>
      </c>
      <c r="W252" s="42">
        <v>9582.1235682928418</v>
      </c>
      <c r="X252" s="44">
        <v>469700.12356829282</v>
      </c>
      <c r="Y252" s="66">
        <v>1547145</v>
      </c>
      <c r="Z252" s="42">
        <v>138748</v>
      </c>
      <c r="AA252" s="42">
        <v>352292</v>
      </c>
      <c r="AB252" s="42">
        <v>149549.13450724591</v>
      </c>
      <c r="AC252" s="43">
        <v>2187734.1345072458</v>
      </c>
      <c r="AD252" s="66">
        <v>-696696.08499374148</v>
      </c>
      <c r="AE252" s="42">
        <v>-537428.2526541414</v>
      </c>
      <c r="AF252" s="42">
        <v>-452434.3609341493</v>
      </c>
      <c r="AG252" s="42">
        <v>-31475.312356920906</v>
      </c>
      <c r="AH252" s="42">
        <v>0</v>
      </c>
      <c r="AI252" s="44">
        <v>0</v>
      </c>
    </row>
    <row r="253" spans="1:35" s="4" customFormat="1">
      <c r="A253" s="46" t="s">
        <v>272</v>
      </c>
      <c r="B253" s="56" t="s">
        <v>1418</v>
      </c>
      <c r="C253" s="102">
        <v>1632447.07</v>
      </c>
      <c r="D253" s="57">
        <v>5.2048999999999997E-4</v>
      </c>
      <c r="E253" s="57">
        <v>5.4255999999999998E-4</v>
      </c>
      <c r="F253" s="65">
        <v>0</v>
      </c>
      <c r="G253" s="42">
        <v>24486</v>
      </c>
      <c r="H253" s="43">
        <v>24486</v>
      </c>
      <c r="I253" s="66">
        <v>-90034</v>
      </c>
      <c r="J253" s="42">
        <v>121737</v>
      </c>
      <c r="K253" s="42">
        <v>-268092</v>
      </c>
      <c r="L253" s="42">
        <v>-216612</v>
      </c>
      <c r="M253" s="44">
        <v>57419</v>
      </c>
      <c r="N253" s="66">
        <v>-209942</v>
      </c>
      <c r="O253" s="42">
        <v>-23552.98274554138</v>
      </c>
      <c r="P253" s="42">
        <v>-233494.98274554138</v>
      </c>
      <c r="Q253" s="42">
        <v>0</v>
      </c>
      <c r="R253" s="44">
        <v>-233494.98274554138</v>
      </c>
      <c r="S253" s="45">
        <v>24406</v>
      </c>
      <c r="T253" s="66">
        <v>49950</v>
      </c>
      <c r="U253" s="42">
        <v>81582</v>
      </c>
      <c r="V253" s="42">
        <v>79143</v>
      </c>
      <c r="W253" s="42">
        <v>7077.7064015914702</v>
      </c>
      <c r="X253" s="44">
        <v>217752.70640159148</v>
      </c>
      <c r="Y253" s="66">
        <v>708394</v>
      </c>
      <c r="Z253" s="42">
        <v>63529</v>
      </c>
      <c r="AA253" s="42">
        <v>161304</v>
      </c>
      <c r="AB253" s="42">
        <v>79527.278535777383</v>
      </c>
      <c r="AC253" s="43">
        <v>1012754.2785357774</v>
      </c>
      <c r="AD253" s="66">
        <v>-313882.25950232887</v>
      </c>
      <c r="AE253" s="42">
        <v>-251016.57418069575</v>
      </c>
      <c r="AF253" s="42">
        <v>-216579.05325872215</v>
      </c>
      <c r="AG253" s="42">
        <v>-13523.685192439129</v>
      </c>
      <c r="AH253" s="42">
        <v>0</v>
      </c>
      <c r="AI253" s="44">
        <v>0</v>
      </c>
    </row>
    <row r="254" spans="1:35" s="4" customFormat="1">
      <c r="A254" s="46" t="s">
        <v>273</v>
      </c>
      <c r="B254" s="56" t="s">
        <v>1419</v>
      </c>
      <c r="C254" s="102">
        <v>135081.96</v>
      </c>
      <c r="D254" s="57">
        <v>4.3069999999999999E-5</v>
      </c>
      <c r="E254" s="57">
        <v>4.3619999999999999E-5</v>
      </c>
      <c r="F254" s="65">
        <v>0</v>
      </c>
      <c r="G254" s="42">
        <v>2026</v>
      </c>
      <c r="H254" s="43">
        <v>2026</v>
      </c>
      <c r="I254" s="66">
        <v>-7450</v>
      </c>
      <c r="J254" s="42">
        <v>10074</v>
      </c>
      <c r="K254" s="42">
        <v>-22184</v>
      </c>
      <c r="L254" s="42">
        <v>-17924</v>
      </c>
      <c r="M254" s="44">
        <v>4751</v>
      </c>
      <c r="N254" s="66">
        <v>-17373</v>
      </c>
      <c r="O254" s="42">
        <v>-796.63725207160815</v>
      </c>
      <c r="P254" s="42">
        <v>-18169.637252071607</v>
      </c>
      <c r="Q254" s="42">
        <v>0</v>
      </c>
      <c r="R254" s="44">
        <v>-18169.637252071607</v>
      </c>
      <c r="S254" s="45">
        <v>2020</v>
      </c>
      <c r="T254" s="66">
        <v>4133</v>
      </c>
      <c r="U254" s="42">
        <v>6751</v>
      </c>
      <c r="V254" s="42">
        <v>6549</v>
      </c>
      <c r="W254" s="42">
        <v>871.77916710511829</v>
      </c>
      <c r="X254" s="44">
        <v>18304.77916710512</v>
      </c>
      <c r="Y254" s="66">
        <v>58619</v>
      </c>
      <c r="Z254" s="42">
        <v>5257</v>
      </c>
      <c r="AA254" s="42">
        <v>13348</v>
      </c>
      <c r="AB254" s="42">
        <v>3704.8698751947859</v>
      </c>
      <c r="AC254" s="43">
        <v>80928.869875194781</v>
      </c>
      <c r="AD254" s="66">
        <v>-24810.512489453326</v>
      </c>
      <c r="AE254" s="42">
        <v>-20038.925475775955</v>
      </c>
      <c r="AF254" s="42">
        <v>-16934.425525409079</v>
      </c>
      <c r="AG254" s="42">
        <v>-840.22721745130423</v>
      </c>
      <c r="AH254" s="42">
        <v>0</v>
      </c>
      <c r="AI254" s="44">
        <v>0</v>
      </c>
    </row>
    <row r="255" spans="1:35" s="4" customFormat="1">
      <c r="A255" s="46" t="s">
        <v>274</v>
      </c>
      <c r="B255" s="56" t="s">
        <v>1420</v>
      </c>
      <c r="C255" s="102">
        <v>0</v>
      </c>
      <c r="D255" s="57">
        <v>0</v>
      </c>
      <c r="E255" s="57">
        <v>0</v>
      </c>
      <c r="F255" s="65">
        <v>0</v>
      </c>
      <c r="G255" s="42">
        <v>0</v>
      </c>
      <c r="H255" s="43">
        <v>0</v>
      </c>
      <c r="I255" s="66">
        <v>0</v>
      </c>
      <c r="J255" s="42">
        <v>0</v>
      </c>
      <c r="K255" s="42">
        <v>0</v>
      </c>
      <c r="L255" s="42">
        <v>0</v>
      </c>
      <c r="M255" s="44">
        <v>0</v>
      </c>
      <c r="N255" s="66">
        <v>0</v>
      </c>
      <c r="O255" s="42">
        <v>-9499.0176014247681</v>
      </c>
      <c r="P255" s="42">
        <v>-9499.0176014247681</v>
      </c>
      <c r="Q255" s="42">
        <v>0</v>
      </c>
      <c r="R255" s="44">
        <v>-9499.0176014247681</v>
      </c>
      <c r="S255" s="45">
        <v>0</v>
      </c>
      <c r="T255" s="66">
        <v>0</v>
      </c>
      <c r="U255" s="42">
        <v>0</v>
      </c>
      <c r="V255" s="42">
        <v>0</v>
      </c>
      <c r="W255" s="42">
        <v>0</v>
      </c>
      <c r="X255" s="44">
        <v>0</v>
      </c>
      <c r="Y255" s="66">
        <v>0</v>
      </c>
      <c r="Z255" s="42">
        <v>0</v>
      </c>
      <c r="AA255" s="42">
        <v>0</v>
      </c>
      <c r="AB255" s="42">
        <v>2333.736813047939</v>
      </c>
      <c r="AC255" s="43">
        <v>2333.736813047939</v>
      </c>
      <c r="AD255" s="66">
        <v>-2333.736813047939</v>
      </c>
      <c r="AE255" s="42">
        <v>0</v>
      </c>
      <c r="AF255" s="42">
        <v>0</v>
      </c>
      <c r="AG255" s="42">
        <v>0</v>
      </c>
      <c r="AH255" s="42">
        <v>0</v>
      </c>
      <c r="AI255" s="44">
        <v>0</v>
      </c>
    </row>
    <row r="256" spans="1:35" s="4" customFormat="1">
      <c r="A256" s="46" t="s">
        <v>275</v>
      </c>
      <c r="B256" s="56" t="s">
        <v>1421</v>
      </c>
      <c r="C256" s="102">
        <v>551281</v>
      </c>
      <c r="D256" s="57">
        <v>1.7577000000000001E-4</v>
      </c>
      <c r="E256" s="57">
        <v>1.7809999999999999E-4</v>
      </c>
      <c r="F256" s="65">
        <v>0</v>
      </c>
      <c r="G256" s="42">
        <v>8269</v>
      </c>
      <c r="H256" s="43">
        <v>8269</v>
      </c>
      <c r="I256" s="66">
        <v>-30405</v>
      </c>
      <c r="J256" s="42">
        <v>41111</v>
      </c>
      <c r="K256" s="42">
        <v>-90535</v>
      </c>
      <c r="L256" s="42">
        <v>-73150</v>
      </c>
      <c r="M256" s="44">
        <v>19391</v>
      </c>
      <c r="N256" s="66">
        <v>-70898</v>
      </c>
      <c r="O256" s="42">
        <v>6269.4772525982435</v>
      </c>
      <c r="P256" s="42">
        <v>-64628.522747401759</v>
      </c>
      <c r="Q256" s="42">
        <v>0</v>
      </c>
      <c r="R256" s="44">
        <v>-64628.522747401759</v>
      </c>
      <c r="S256" s="45">
        <v>8242</v>
      </c>
      <c r="T256" s="66">
        <v>16868</v>
      </c>
      <c r="U256" s="42">
        <v>27550</v>
      </c>
      <c r="V256" s="42">
        <v>26727</v>
      </c>
      <c r="W256" s="42">
        <v>14818.784732238648</v>
      </c>
      <c r="X256" s="44">
        <v>85963.784732238651</v>
      </c>
      <c r="Y256" s="66">
        <v>239225</v>
      </c>
      <c r="Z256" s="42">
        <v>21454</v>
      </c>
      <c r="AA256" s="42">
        <v>54473</v>
      </c>
      <c r="AB256" s="42">
        <v>5122.5015116500044</v>
      </c>
      <c r="AC256" s="43">
        <v>320274.50151164999</v>
      </c>
      <c r="AD256" s="66">
        <v>-92586.37138164464</v>
      </c>
      <c r="AE256" s="42">
        <v>-72832.082706203</v>
      </c>
      <c r="AF256" s="42">
        <v>-65444.427469314156</v>
      </c>
      <c r="AG256" s="42">
        <v>-3447.8352222495328</v>
      </c>
      <c r="AH256" s="42">
        <v>0</v>
      </c>
      <c r="AI256" s="44">
        <v>0</v>
      </c>
    </row>
    <row r="257" spans="1:35" s="4" customFormat="1">
      <c r="A257" s="46" t="s">
        <v>276</v>
      </c>
      <c r="B257" s="56" t="s">
        <v>1422</v>
      </c>
      <c r="C257" s="102">
        <v>257630.54</v>
      </c>
      <c r="D257" s="57">
        <v>8.2139999999999996E-5</v>
      </c>
      <c r="E257" s="57">
        <v>9.5240000000000003E-5</v>
      </c>
      <c r="F257" s="65">
        <v>0</v>
      </c>
      <c r="G257" s="42">
        <v>3864</v>
      </c>
      <c r="H257" s="43">
        <v>3864</v>
      </c>
      <c r="I257" s="66">
        <v>-14209</v>
      </c>
      <c r="J257" s="42">
        <v>19212</v>
      </c>
      <c r="K257" s="42">
        <v>-42308</v>
      </c>
      <c r="L257" s="42">
        <v>-34184</v>
      </c>
      <c r="M257" s="44">
        <v>9062</v>
      </c>
      <c r="N257" s="66">
        <v>-33132</v>
      </c>
      <c r="O257" s="42">
        <v>-1685.7667426491712</v>
      </c>
      <c r="P257" s="42">
        <v>-34817.766742649168</v>
      </c>
      <c r="Q257" s="42">
        <v>0</v>
      </c>
      <c r="R257" s="44">
        <v>-34817.766742649168</v>
      </c>
      <c r="S257" s="45">
        <v>3852</v>
      </c>
      <c r="T257" s="66">
        <v>7883</v>
      </c>
      <c r="U257" s="42">
        <v>12875</v>
      </c>
      <c r="V257" s="42">
        <v>12490</v>
      </c>
      <c r="W257" s="42">
        <v>20107.847491777698</v>
      </c>
      <c r="X257" s="44">
        <v>53355.847491777698</v>
      </c>
      <c r="Y257" s="66">
        <v>111794</v>
      </c>
      <c r="Z257" s="42">
        <v>10026</v>
      </c>
      <c r="AA257" s="42">
        <v>25456</v>
      </c>
      <c r="AB257" s="42">
        <v>26319.375210012717</v>
      </c>
      <c r="AC257" s="43">
        <v>173595.37521001272</v>
      </c>
      <c r="AD257" s="66">
        <v>-47850.365268312089</v>
      </c>
      <c r="AE257" s="42">
        <v>-37592.470879297442</v>
      </c>
      <c r="AF257" s="42">
        <v>-30560.595883201131</v>
      </c>
      <c r="AG257" s="42">
        <v>-4236.0956874243475</v>
      </c>
      <c r="AH257" s="42">
        <v>0</v>
      </c>
      <c r="AI257" s="44">
        <v>0</v>
      </c>
    </row>
    <row r="258" spans="1:35" s="4" customFormat="1">
      <c r="A258" s="46" t="s">
        <v>277</v>
      </c>
      <c r="B258" s="56" t="s">
        <v>1423</v>
      </c>
      <c r="C258" s="102">
        <v>184622.14</v>
      </c>
      <c r="D258" s="57">
        <v>5.8869999999999997E-5</v>
      </c>
      <c r="E258" s="57">
        <v>6.0659999999999999E-5</v>
      </c>
      <c r="F258" s="65">
        <v>0</v>
      </c>
      <c r="G258" s="42">
        <v>2769</v>
      </c>
      <c r="H258" s="43">
        <v>2769</v>
      </c>
      <c r="I258" s="66">
        <v>-10183</v>
      </c>
      <c r="J258" s="42">
        <v>13769</v>
      </c>
      <c r="K258" s="42">
        <v>-30323</v>
      </c>
      <c r="L258" s="42">
        <v>-24500</v>
      </c>
      <c r="M258" s="44">
        <v>6494</v>
      </c>
      <c r="N258" s="66">
        <v>-23746</v>
      </c>
      <c r="O258" s="42">
        <v>4417.3838759124274</v>
      </c>
      <c r="P258" s="42">
        <v>-19328.616124087574</v>
      </c>
      <c r="Q258" s="42">
        <v>0</v>
      </c>
      <c r="R258" s="44">
        <v>-19328.616124087574</v>
      </c>
      <c r="S258" s="45">
        <v>2760</v>
      </c>
      <c r="T258" s="66">
        <v>5650</v>
      </c>
      <c r="U258" s="42">
        <v>9227</v>
      </c>
      <c r="V258" s="42">
        <v>8951</v>
      </c>
      <c r="W258" s="42">
        <v>11234.095147205884</v>
      </c>
      <c r="X258" s="44">
        <v>35062.09514720588</v>
      </c>
      <c r="Y258" s="66">
        <v>80123</v>
      </c>
      <c r="Z258" s="42">
        <v>7185</v>
      </c>
      <c r="AA258" s="42">
        <v>18244</v>
      </c>
      <c r="AB258" s="42">
        <v>8757.4776542277759</v>
      </c>
      <c r="AC258" s="43">
        <v>114309.47765422778</v>
      </c>
      <c r="AD258" s="66">
        <v>-32151.631631326214</v>
      </c>
      <c r="AE258" s="42">
        <v>-25495.927390469184</v>
      </c>
      <c r="AF258" s="42">
        <v>-20224.614565441276</v>
      </c>
      <c r="AG258" s="42">
        <v>-1375.2089197852174</v>
      </c>
      <c r="AH258" s="42">
        <v>0</v>
      </c>
      <c r="AI258" s="44">
        <v>0</v>
      </c>
    </row>
    <row r="259" spans="1:35" s="4" customFormat="1">
      <c r="A259" s="46" t="s">
        <v>278</v>
      </c>
      <c r="B259" s="56" t="s">
        <v>1424</v>
      </c>
      <c r="C259" s="102">
        <v>763266.92</v>
      </c>
      <c r="D259" s="57">
        <v>2.4336E-4</v>
      </c>
      <c r="E259" s="57">
        <v>2.1148E-4</v>
      </c>
      <c r="F259" s="65">
        <v>0</v>
      </c>
      <c r="G259" s="42">
        <v>11449</v>
      </c>
      <c r="H259" s="43">
        <v>11449</v>
      </c>
      <c r="I259" s="66">
        <v>-42096</v>
      </c>
      <c r="J259" s="42">
        <v>56919</v>
      </c>
      <c r="K259" s="42">
        <v>-125349</v>
      </c>
      <c r="L259" s="42">
        <v>-101279</v>
      </c>
      <c r="M259" s="44">
        <v>26847</v>
      </c>
      <c r="N259" s="66">
        <v>-98161</v>
      </c>
      <c r="O259" s="42">
        <v>-11030.854794034387</v>
      </c>
      <c r="P259" s="42">
        <v>-109191.85479403439</v>
      </c>
      <c r="Q259" s="42">
        <v>0</v>
      </c>
      <c r="R259" s="44">
        <v>-109191.85479403439</v>
      </c>
      <c r="S259" s="45">
        <v>11411</v>
      </c>
      <c r="T259" s="66">
        <v>23355</v>
      </c>
      <c r="U259" s="42">
        <v>38144</v>
      </c>
      <c r="V259" s="42">
        <v>37004</v>
      </c>
      <c r="W259" s="42">
        <v>41495.689707970829</v>
      </c>
      <c r="X259" s="44">
        <v>139998.68970797083</v>
      </c>
      <c r="Y259" s="66">
        <v>331216</v>
      </c>
      <c r="Z259" s="42">
        <v>29703</v>
      </c>
      <c r="AA259" s="42">
        <v>75419</v>
      </c>
      <c r="AB259" s="42">
        <v>74843.728571576314</v>
      </c>
      <c r="AC259" s="43">
        <v>511181.7285715763</v>
      </c>
      <c r="AD259" s="66">
        <v>-153932.61015655656</v>
      </c>
      <c r="AE259" s="42">
        <v>-120942.6122828339</v>
      </c>
      <c r="AF259" s="42">
        <v>-99209.205808663712</v>
      </c>
      <c r="AG259" s="42">
        <v>2901.3893844487502</v>
      </c>
      <c r="AH259" s="42">
        <v>0</v>
      </c>
      <c r="AI259" s="44">
        <v>0</v>
      </c>
    </row>
    <row r="260" spans="1:35" s="4" customFormat="1">
      <c r="A260" s="46" t="s">
        <v>279</v>
      </c>
      <c r="B260" s="56" t="s">
        <v>1425</v>
      </c>
      <c r="C260" s="102">
        <v>1408463.83</v>
      </c>
      <c r="D260" s="57">
        <v>4.4907999999999998E-4</v>
      </c>
      <c r="E260" s="57">
        <v>3.9941999999999999E-4</v>
      </c>
      <c r="F260" s="65">
        <v>0</v>
      </c>
      <c r="G260" s="42">
        <v>21127</v>
      </c>
      <c r="H260" s="43">
        <v>21127</v>
      </c>
      <c r="I260" s="66">
        <v>-77682</v>
      </c>
      <c r="J260" s="42">
        <v>105035</v>
      </c>
      <c r="K260" s="42">
        <v>-231310</v>
      </c>
      <c r="L260" s="42">
        <v>-186893</v>
      </c>
      <c r="M260" s="44">
        <v>49542</v>
      </c>
      <c r="N260" s="66">
        <v>-181139</v>
      </c>
      <c r="O260" s="42">
        <v>53497.492776692096</v>
      </c>
      <c r="P260" s="42">
        <v>-127641.50722330791</v>
      </c>
      <c r="Q260" s="42">
        <v>0</v>
      </c>
      <c r="R260" s="44">
        <v>-127641.50722330791</v>
      </c>
      <c r="S260" s="45">
        <v>21057</v>
      </c>
      <c r="T260" s="66">
        <v>43097</v>
      </c>
      <c r="U260" s="42">
        <v>70389</v>
      </c>
      <c r="V260" s="42">
        <v>68284</v>
      </c>
      <c r="W260" s="42">
        <v>173533.68361108814</v>
      </c>
      <c r="X260" s="44">
        <v>355303.68361108814</v>
      </c>
      <c r="Y260" s="66">
        <v>611204</v>
      </c>
      <c r="Z260" s="42">
        <v>54813</v>
      </c>
      <c r="AA260" s="42">
        <v>139174</v>
      </c>
      <c r="AB260" s="42">
        <v>9645.0926793294166</v>
      </c>
      <c r="AC260" s="43">
        <v>814836.09267932945</v>
      </c>
      <c r="AD260" s="66">
        <v>-198043.99890348513</v>
      </c>
      <c r="AE260" s="42">
        <v>-134658.12799943882</v>
      </c>
      <c r="AF260" s="42">
        <v>-130177.85270544777</v>
      </c>
      <c r="AG260" s="42">
        <v>3347.5705401303676</v>
      </c>
      <c r="AH260" s="42">
        <v>0</v>
      </c>
      <c r="AI260" s="44">
        <v>0</v>
      </c>
    </row>
    <row r="261" spans="1:35" s="4" customFormat="1">
      <c r="A261" s="46" t="s">
        <v>280</v>
      </c>
      <c r="B261" s="56" t="s">
        <v>1426</v>
      </c>
      <c r="C261" s="102">
        <v>146737.39000000001</v>
      </c>
      <c r="D261" s="57">
        <v>4.6789999999999998E-5</v>
      </c>
      <c r="E261" s="57">
        <v>4.2830000000000002E-5</v>
      </c>
      <c r="F261" s="65">
        <v>0</v>
      </c>
      <c r="G261" s="42">
        <v>2201</v>
      </c>
      <c r="H261" s="43">
        <v>2201</v>
      </c>
      <c r="I261" s="66">
        <v>-8094</v>
      </c>
      <c r="J261" s="42">
        <v>10944</v>
      </c>
      <c r="K261" s="42">
        <v>-24100</v>
      </c>
      <c r="L261" s="42">
        <v>-19473</v>
      </c>
      <c r="M261" s="44">
        <v>5162</v>
      </c>
      <c r="N261" s="66">
        <v>-18873</v>
      </c>
      <c r="O261" s="42">
        <v>-1336.2027702160519</v>
      </c>
      <c r="P261" s="42">
        <v>-20209.202770216052</v>
      </c>
      <c r="Q261" s="42">
        <v>0</v>
      </c>
      <c r="R261" s="44">
        <v>-20209.202770216052</v>
      </c>
      <c r="S261" s="45">
        <v>2194</v>
      </c>
      <c r="T261" s="66">
        <v>4490</v>
      </c>
      <c r="U261" s="42">
        <v>7334</v>
      </c>
      <c r="V261" s="42">
        <v>7115</v>
      </c>
      <c r="W261" s="42">
        <v>17400.002021952438</v>
      </c>
      <c r="X261" s="44">
        <v>36339.002021952438</v>
      </c>
      <c r="Y261" s="66">
        <v>63682</v>
      </c>
      <c r="Z261" s="42">
        <v>5711</v>
      </c>
      <c r="AA261" s="42">
        <v>14501</v>
      </c>
      <c r="AB261" s="42">
        <v>219.09909560780437</v>
      </c>
      <c r="AC261" s="43">
        <v>84113.099095607802</v>
      </c>
      <c r="AD261" s="66">
        <v>-19867.647660957504</v>
      </c>
      <c r="AE261" s="42">
        <v>-14148.940710658109</v>
      </c>
      <c r="AF261" s="42">
        <v>-13840.153684507577</v>
      </c>
      <c r="AG261" s="42">
        <v>82.644982467817613</v>
      </c>
      <c r="AH261" s="42">
        <v>0</v>
      </c>
      <c r="AI261" s="44">
        <v>0</v>
      </c>
    </row>
    <row r="262" spans="1:35" s="4" customFormat="1">
      <c r="A262" s="46" t="s">
        <v>281</v>
      </c>
      <c r="B262" s="56" t="s">
        <v>1427</v>
      </c>
      <c r="C262" s="102">
        <v>183973.99</v>
      </c>
      <c r="D262" s="57">
        <v>5.8659999999999997E-5</v>
      </c>
      <c r="E262" s="57">
        <v>6.7529999999999999E-5</v>
      </c>
      <c r="F262" s="65">
        <v>0</v>
      </c>
      <c r="G262" s="42">
        <v>2760</v>
      </c>
      <c r="H262" s="43">
        <v>2760</v>
      </c>
      <c r="I262" s="66">
        <v>-10147</v>
      </c>
      <c r="J262" s="42">
        <v>13720</v>
      </c>
      <c r="K262" s="42">
        <v>-30214</v>
      </c>
      <c r="L262" s="42">
        <v>-24412</v>
      </c>
      <c r="M262" s="44">
        <v>6471</v>
      </c>
      <c r="N262" s="66">
        <v>-23661</v>
      </c>
      <c r="O262" s="42">
        <v>-18422.468957602014</v>
      </c>
      <c r="P262" s="42">
        <v>-42083.468957602017</v>
      </c>
      <c r="Q262" s="42">
        <v>0</v>
      </c>
      <c r="R262" s="44">
        <v>-42083.468957602017</v>
      </c>
      <c r="S262" s="45">
        <v>2751</v>
      </c>
      <c r="T262" s="66">
        <v>5629</v>
      </c>
      <c r="U262" s="42">
        <v>9194</v>
      </c>
      <c r="V262" s="42">
        <v>8919</v>
      </c>
      <c r="W262" s="42">
        <v>3530.0609229653633</v>
      </c>
      <c r="X262" s="44">
        <v>27272.060922965364</v>
      </c>
      <c r="Y262" s="66">
        <v>79837</v>
      </c>
      <c r="Z262" s="42">
        <v>7160</v>
      </c>
      <c r="AA262" s="42">
        <v>18179</v>
      </c>
      <c r="AB262" s="42">
        <v>34924.986145325522</v>
      </c>
      <c r="AC262" s="43">
        <v>140100.98614532553</v>
      </c>
      <c r="AD262" s="66">
        <v>-43017.358073194584</v>
      </c>
      <c r="AE262" s="42">
        <v>-36520.304875666108</v>
      </c>
      <c r="AF262" s="42">
        <v>-30370.901572613373</v>
      </c>
      <c r="AG262" s="42">
        <v>-2920.3607008861009</v>
      </c>
      <c r="AH262" s="42">
        <v>0</v>
      </c>
      <c r="AI262" s="44">
        <v>0</v>
      </c>
    </row>
    <row r="263" spans="1:35" s="4" customFormat="1">
      <c r="A263" s="46" t="s">
        <v>282</v>
      </c>
      <c r="B263" s="56" t="s">
        <v>1428</v>
      </c>
      <c r="C263" s="102">
        <v>463941.87</v>
      </c>
      <c r="D263" s="57">
        <v>1.4792000000000001E-4</v>
      </c>
      <c r="E263" s="57">
        <v>1.5386999999999999E-4</v>
      </c>
      <c r="F263" s="65">
        <v>0</v>
      </c>
      <c r="G263" s="42">
        <v>6959</v>
      </c>
      <c r="H263" s="43">
        <v>6959</v>
      </c>
      <c r="I263" s="66">
        <v>-25587</v>
      </c>
      <c r="J263" s="42">
        <v>34597</v>
      </c>
      <c r="K263" s="42">
        <v>-76190</v>
      </c>
      <c r="L263" s="42">
        <v>-61560</v>
      </c>
      <c r="M263" s="44">
        <v>16318</v>
      </c>
      <c r="N263" s="66">
        <v>-59664</v>
      </c>
      <c r="O263" s="42">
        <v>10226.610960420012</v>
      </c>
      <c r="P263" s="42">
        <v>-49437.38903957999</v>
      </c>
      <c r="Q263" s="42">
        <v>0</v>
      </c>
      <c r="R263" s="44">
        <v>-49437.38903957999</v>
      </c>
      <c r="S263" s="45">
        <v>6936</v>
      </c>
      <c r="T263" s="66">
        <v>14195</v>
      </c>
      <c r="U263" s="42">
        <v>23185</v>
      </c>
      <c r="V263" s="42">
        <v>22492</v>
      </c>
      <c r="W263" s="42">
        <v>34736.553390087371</v>
      </c>
      <c r="X263" s="44">
        <v>94608.553390087371</v>
      </c>
      <c r="Y263" s="66">
        <v>201321</v>
      </c>
      <c r="Z263" s="42">
        <v>18054</v>
      </c>
      <c r="AA263" s="42">
        <v>45842</v>
      </c>
      <c r="AB263" s="42">
        <v>28818.568982888442</v>
      </c>
      <c r="AC263" s="43">
        <v>294035.56898288842</v>
      </c>
      <c r="AD263" s="66">
        <v>-78538.580297501423</v>
      </c>
      <c r="AE263" s="42">
        <v>-66244.427941333095</v>
      </c>
      <c r="AF263" s="42">
        <v>-50870.783729984818</v>
      </c>
      <c r="AG263" s="42">
        <v>-3773.2236239817348</v>
      </c>
      <c r="AH263" s="42">
        <v>0</v>
      </c>
      <c r="AI263" s="44">
        <v>0</v>
      </c>
    </row>
    <row r="264" spans="1:35" s="4" customFormat="1">
      <c r="A264" s="46" t="s">
        <v>283</v>
      </c>
      <c r="B264" s="56" t="s">
        <v>1429</v>
      </c>
      <c r="C264" s="102">
        <v>402504.69</v>
      </c>
      <c r="D264" s="57">
        <v>1.2834000000000001E-4</v>
      </c>
      <c r="E264" s="57">
        <v>1.4186E-4</v>
      </c>
      <c r="F264" s="65">
        <v>0</v>
      </c>
      <c r="G264" s="42">
        <v>6038</v>
      </c>
      <c r="H264" s="43">
        <v>6038</v>
      </c>
      <c r="I264" s="66">
        <v>-22200</v>
      </c>
      <c r="J264" s="42">
        <v>30017</v>
      </c>
      <c r="K264" s="42">
        <v>-66105</v>
      </c>
      <c r="L264" s="42">
        <v>-53411</v>
      </c>
      <c r="M264" s="44">
        <v>14158</v>
      </c>
      <c r="N264" s="66">
        <v>-51767</v>
      </c>
      <c r="O264" s="42">
        <v>-32877.771313197736</v>
      </c>
      <c r="P264" s="42">
        <v>-84644.771313197736</v>
      </c>
      <c r="Q264" s="42">
        <v>0</v>
      </c>
      <c r="R264" s="44">
        <v>-84644.771313197736</v>
      </c>
      <c r="S264" s="45">
        <v>6018</v>
      </c>
      <c r="T264" s="66">
        <v>12316</v>
      </c>
      <c r="U264" s="42">
        <v>20116</v>
      </c>
      <c r="V264" s="42">
        <v>19515</v>
      </c>
      <c r="W264" s="42">
        <v>0</v>
      </c>
      <c r="X264" s="44">
        <v>51947</v>
      </c>
      <c r="Y264" s="66">
        <v>174672</v>
      </c>
      <c r="Z264" s="42">
        <v>15665</v>
      </c>
      <c r="AA264" s="42">
        <v>39774</v>
      </c>
      <c r="AB264" s="42">
        <v>30411.950933134445</v>
      </c>
      <c r="AC264" s="43">
        <v>260522.95093313445</v>
      </c>
      <c r="AD264" s="66">
        <v>-83337.333198086897</v>
      </c>
      <c r="AE264" s="42">
        <v>-64174.443182854906</v>
      </c>
      <c r="AF264" s="42">
        <v>-55963.223951305677</v>
      </c>
      <c r="AG264" s="42">
        <v>-5100.950600886983</v>
      </c>
      <c r="AH264" s="42">
        <v>0</v>
      </c>
      <c r="AI264" s="44">
        <v>0</v>
      </c>
    </row>
    <row r="265" spans="1:35" s="4" customFormat="1">
      <c r="A265" s="46" t="s">
        <v>284</v>
      </c>
      <c r="B265" s="56" t="s">
        <v>1430</v>
      </c>
      <c r="C265" s="102">
        <v>881623.25</v>
      </c>
      <c r="D265" s="57">
        <v>2.811E-4</v>
      </c>
      <c r="E265" s="57">
        <v>2.6507000000000001E-4</v>
      </c>
      <c r="F265" s="65">
        <v>0</v>
      </c>
      <c r="G265" s="42">
        <v>13224</v>
      </c>
      <c r="H265" s="43">
        <v>13224</v>
      </c>
      <c r="I265" s="66">
        <v>-48625</v>
      </c>
      <c r="J265" s="42">
        <v>65746</v>
      </c>
      <c r="K265" s="42">
        <v>-144788</v>
      </c>
      <c r="L265" s="42">
        <v>-116985</v>
      </c>
      <c r="M265" s="44">
        <v>31010</v>
      </c>
      <c r="N265" s="66">
        <v>-113383</v>
      </c>
      <c r="O265" s="42">
        <v>3629.5605513072796</v>
      </c>
      <c r="P265" s="42">
        <v>-109753.43944869272</v>
      </c>
      <c r="Q265" s="42">
        <v>0</v>
      </c>
      <c r="R265" s="44">
        <v>-109753.43944869272</v>
      </c>
      <c r="S265" s="45">
        <v>13181</v>
      </c>
      <c r="T265" s="66">
        <v>26976</v>
      </c>
      <c r="U265" s="42">
        <v>44060</v>
      </c>
      <c r="V265" s="42">
        <v>42742</v>
      </c>
      <c r="W265" s="42">
        <v>24260.016021589283</v>
      </c>
      <c r="X265" s="44">
        <v>138038.01602158928</v>
      </c>
      <c r="Y265" s="66">
        <v>382581</v>
      </c>
      <c r="Z265" s="42">
        <v>34310</v>
      </c>
      <c r="AA265" s="42">
        <v>87115</v>
      </c>
      <c r="AB265" s="42">
        <v>16356.833756952454</v>
      </c>
      <c r="AC265" s="43">
        <v>520362.83375695243</v>
      </c>
      <c r="AD265" s="66">
        <v>-158789.10125055167</v>
      </c>
      <c r="AE265" s="42">
        <v>-122148.13731328367</v>
      </c>
      <c r="AF265" s="42">
        <v>-100192.49045255651</v>
      </c>
      <c r="AG265" s="42">
        <v>-1195.0887189713067</v>
      </c>
      <c r="AH265" s="42">
        <v>0</v>
      </c>
      <c r="AI265" s="44">
        <v>0</v>
      </c>
    </row>
    <row r="266" spans="1:35" s="4" customFormat="1">
      <c r="A266" s="46" t="s">
        <v>285</v>
      </c>
      <c r="B266" s="56" t="s">
        <v>1431</v>
      </c>
      <c r="C266" s="102">
        <v>91154.41</v>
      </c>
      <c r="D266" s="57">
        <v>2.906E-5</v>
      </c>
      <c r="E266" s="57">
        <v>3.0830000000000001E-5</v>
      </c>
      <c r="F266" s="65">
        <v>0</v>
      </c>
      <c r="G266" s="42">
        <v>1367</v>
      </c>
      <c r="H266" s="43">
        <v>1367</v>
      </c>
      <c r="I266" s="66">
        <v>-5027</v>
      </c>
      <c r="J266" s="42">
        <v>6797</v>
      </c>
      <c r="K266" s="42">
        <v>-14968</v>
      </c>
      <c r="L266" s="42">
        <v>-12094</v>
      </c>
      <c r="M266" s="44">
        <v>3206</v>
      </c>
      <c r="N266" s="66">
        <v>-11722</v>
      </c>
      <c r="O266" s="42">
        <v>2240.2479927947156</v>
      </c>
      <c r="P266" s="42">
        <v>-9481.7520072052848</v>
      </c>
      <c r="Q266" s="42">
        <v>0</v>
      </c>
      <c r="R266" s="44">
        <v>-9481.7520072052848</v>
      </c>
      <c r="S266" s="45">
        <v>1363</v>
      </c>
      <c r="T266" s="66">
        <v>2789</v>
      </c>
      <c r="U266" s="42">
        <v>4555</v>
      </c>
      <c r="V266" s="42">
        <v>4419</v>
      </c>
      <c r="W266" s="42">
        <v>8054.1971429256846</v>
      </c>
      <c r="X266" s="44">
        <v>19817.197142925685</v>
      </c>
      <c r="Y266" s="66">
        <v>39551</v>
      </c>
      <c r="Z266" s="42">
        <v>3547</v>
      </c>
      <c r="AA266" s="42">
        <v>9006</v>
      </c>
      <c r="AB266" s="42">
        <v>9099.6957404520381</v>
      </c>
      <c r="AC266" s="43">
        <v>61203.695740452036</v>
      </c>
      <c r="AD266" s="66">
        <v>-16768.341876769136</v>
      </c>
      <c r="AE266" s="42">
        <v>-13943.860991520101</v>
      </c>
      <c r="AF266" s="42">
        <v>-9801.9486323771143</v>
      </c>
      <c r="AG266" s="42">
        <v>-872.34709686000019</v>
      </c>
      <c r="AH266" s="42">
        <v>0</v>
      </c>
      <c r="AI266" s="44">
        <v>0</v>
      </c>
    </row>
    <row r="267" spans="1:35" s="4" customFormat="1">
      <c r="A267" s="46" t="s">
        <v>286</v>
      </c>
      <c r="B267" s="56" t="s">
        <v>1432</v>
      </c>
      <c r="C267" s="102">
        <v>471344.16</v>
      </c>
      <c r="D267" s="57">
        <v>1.5028E-4</v>
      </c>
      <c r="E267" s="57">
        <v>1.7425000000000001E-4</v>
      </c>
      <c r="F267" s="65">
        <v>0</v>
      </c>
      <c r="G267" s="42">
        <v>7070</v>
      </c>
      <c r="H267" s="43">
        <v>7070</v>
      </c>
      <c r="I267" s="66">
        <v>-25995</v>
      </c>
      <c r="J267" s="42">
        <v>35149</v>
      </c>
      <c r="K267" s="42">
        <v>-77406</v>
      </c>
      <c r="L267" s="42">
        <v>-62542</v>
      </c>
      <c r="M267" s="44">
        <v>16579</v>
      </c>
      <c r="N267" s="66">
        <v>-60616</v>
      </c>
      <c r="O267" s="42">
        <v>19037.844522182579</v>
      </c>
      <c r="P267" s="42">
        <v>-41578.155477817418</v>
      </c>
      <c r="Q267" s="42">
        <v>0</v>
      </c>
      <c r="R267" s="44">
        <v>-41578.155477817418</v>
      </c>
      <c r="S267" s="45">
        <v>7047</v>
      </c>
      <c r="T267" s="66">
        <v>14422</v>
      </c>
      <c r="U267" s="42">
        <v>23555</v>
      </c>
      <c r="V267" s="42">
        <v>22851</v>
      </c>
      <c r="W267" s="42">
        <v>64401.02282701269</v>
      </c>
      <c r="X267" s="44">
        <v>125229.0228270127</v>
      </c>
      <c r="Y267" s="66">
        <v>204533</v>
      </c>
      <c r="Z267" s="42">
        <v>18343</v>
      </c>
      <c r="AA267" s="42">
        <v>46573</v>
      </c>
      <c r="AB267" s="42">
        <v>45066.808629233899</v>
      </c>
      <c r="AC267" s="43">
        <v>314515.80862923391</v>
      </c>
      <c r="AD267" s="66">
        <v>-70612.179631588369</v>
      </c>
      <c r="AE267" s="42">
        <v>-60815.977494438688</v>
      </c>
      <c r="AF267" s="42">
        <v>-50106.473244669804</v>
      </c>
      <c r="AG267" s="42">
        <v>-7752.1554315243748</v>
      </c>
      <c r="AH267" s="42">
        <v>0</v>
      </c>
      <c r="AI267" s="44">
        <v>0</v>
      </c>
    </row>
    <row r="268" spans="1:35" s="4" customFormat="1">
      <c r="A268" s="46" t="s">
        <v>287</v>
      </c>
      <c r="B268" s="56" t="s">
        <v>1433</v>
      </c>
      <c r="C268" s="102">
        <v>10800</v>
      </c>
      <c r="D268" s="57">
        <v>3.4400000000000001E-6</v>
      </c>
      <c r="E268" s="57">
        <v>3.4599999999999999E-6</v>
      </c>
      <c r="F268" s="65">
        <v>0</v>
      </c>
      <c r="G268" s="42">
        <v>162</v>
      </c>
      <c r="H268" s="43">
        <v>162</v>
      </c>
      <c r="I268" s="66">
        <v>-595</v>
      </c>
      <c r="J268" s="42">
        <v>805</v>
      </c>
      <c r="K268" s="42">
        <v>-1772</v>
      </c>
      <c r="L268" s="42">
        <v>-1432</v>
      </c>
      <c r="M268" s="44">
        <v>379</v>
      </c>
      <c r="N268" s="66">
        <v>-1388</v>
      </c>
      <c r="O268" s="42">
        <v>-5644.8033164556537</v>
      </c>
      <c r="P268" s="42">
        <v>-7032.8033164556537</v>
      </c>
      <c r="Q268" s="42">
        <v>0</v>
      </c>
      <c r="R268" s="44">
        <v>-7032.8033164556537</v>
      </c>
      <c r="S268" s="45">
        <v>161</v>
      </c>
      <c r="T268" s="66">
        <v>330</v>
      </c>
      <c r="U268" s="42">
        <v>539</v>
      </c>
      <c r="V268" s="42">
        <v>523</v>
      </c>
      <c r="W268" s="42">
        <v>51.687645146910455</v>
      </c>
      <c r="X268" s="44">
        <v>1443.6876451469104</v>
      </c>
      <c r="Y268" s="66">
        <v>4682</v>
      </c>
      <c r="Z268" s="42">
        <v>420</v>
      </c>
      <c r="AA268" s="42">
        <v>1066</v>
      </c>
      <c r="AB268" s="42">
        <v>10559.396095865268</v>
      </c>
      <c r="AC268" s="43">
        <v>16727.396095865268</v>
      </c>
      <c r="AD268" s="66">
        <v>-6854.0161727973218</v>
      </c>
      <c r="AE268" s="42">
        <v>-5800.9333641601388</v>
      </c>
      <c r="AF268" s="42">
        <v>-2565.8579862043744</v>
      </c>
      <c r="AG268" s="42">
        <v>-62.900927556521694</v>
      </c>
      <c r="AH268" s="42">
        <v>0</v>
      </c>
      <c r="AI268" s="44">
        <v>0</v>
      </c>
    </row>
    <row r="269" spans="1:35" s="4" customFormat="1">
      <c r="A269" s="46" t="s">
        <v>288</v>
      </c>
      <c r="B269" s="56" t="s">
        <v>1434</v>
      </c>
      <c r="C269" s="102">
        <v>7170732.5999999996</v>
      </c>
      <c r="D269" s="57">
        <v>2.28633E-3</v>
      </c>
      <c r="E269" s="57">
        <v>2.2748999999999998E-3</v>
      </c>
      <c r="F269" s="65">
        <v>0</v>
      </c>
      <c r="G269" s="42">
        <v>107559</v>
      </c>
      <c r="H269" s="43">
        <v>107559</v>
      </c>
      <c r="I269" s="66">
        <v>-395490</v>
      </c>
      <c r="J269" s="42">
        <v>534747</v>
      </c>
      <c r="K269" s="42">
        <v>-1177634</v>
      </c>
      <c r="L269" s="42">
        <v>-951500</v>
      </c>
      <c r="M269" s="44">
        <v>252223</v>
      </c>
      <c r="N269" s="66">
        <v>-922204</v>
      </c>
      <c r="O269" s="42">
        <v>32495.854025570225</v>
      </c>
      <c r="P269" s="42">
        <v>-889708.14597442979</v>
      </c>
      <c r="Q269" s="42">
        <v>0</v>
      </c>
      <c r="R269" s="44">
        <v>-889708.14597442979</v>
      </c>
      <c r="S269" s="45">
        <v>107207</v>
      </c>
      <c r="T269" s="66">
        <v>219413</v>
      </c>
      <c r="U269" s="42">
        <v>358361</v>
      </c>
      <c r="V269" s="42">
        <v>347646</v>
      </c>
      <c r="W269" s="42">
        <v>206949.25849207997</v>
      </c>
      <c r="X269" s="44">
        <v>1132369.25849208</v>
      </c>
      <c r="Y269" s="66">
        <v>3111725</v>
      </c>
      <c r="Z269" s="42">
        <v>279060</v>
      </c>
      <c r="AA269" s="42">
        <v>708553</v>
      </c>
      <c r="AB269" s="42">
        <v>100959.48491770745</v>
      </c>
      <c r="AC269" s="43">
        <v>4200297.4849177077</v>
      </c>
      <c r="AD269" s="66">
        <v>-1273467.3651609225</v>
      </c>
      <c r="AE269" s="42">
        <v>-948713.60266344412</v>
      </c>
      <c r="AF269" s="42">
        <v>-810029.78674741485</v>
      </c>
      <c r="AG269" s="42">
        <v>-35717.471853846044</v>
      </c>
      <c r="AH269" s="42">
        <v>0</v>
      </c>
      <c r="AI269" s="44">
        <v>0</v>
      </c>
    </row>
    <row r="270" spans="1:35" s="4" customFormat="1">
      <c r="A270" s="46" t="s">
        <v>289</v>
      </c>
      <c r="B270" s="56" t="s">
        <v>1435</v>
      </c>
      <c r="C270" s="102">
        <v>844139.86</v>
      </c>
      <c r="D270" s="57">
        <v>2.6915000000000001E-4</v>
      </c>
      <c r="E270" s="57">
        <v>2.9794000000000001E-4</v>
      </c>
      <c r="F270" s="65">
        <v>0</v>
      </c>
      <c r="G270" s="42">
        <v>12662</v>
      </c>
      <c r="H270" s="43">
        <v>12662</v>
      </c>
      <c r="I270" s="66">
        <v>-46558</v>
      </c>
      <c r="J270" s="42">
        <v>62951</v>
      </c>
      <c r="K270" s="42">
        <v>-138633</v>
      </c>
      <c r="L270" s="42">
        <v>-112012</v>
      </c>
      <c r="M270" s="44">
        <v>29692</v>
      </c>
      <c r="N270" s="66">
        <v>-108563</v>
      </c>
      <c r="O270" s="42">
        <v>-4397.7132056613373</v>
      </c>
      <c r="P270" s="42">
        <v>-112960.71320566133</v>
      </c>
      <c r="Q270" s="42">
        <v>0</v>
      </c>
      <c r="R270" s="44">
        <v>-112960.71320566133</v>
      </c>
      <c r="S270" s="45">
        <v>12621</v>
      </c>
      <c r="T270" s="66">
        <v>25830</v>
      </c>
      <c r="U270" s="42">
        <v>42187</v>
      </c>
      <c r="V270" s="42">
        <v>40925</v>
      </c>
      <c r="W270" s="42">
        <v>1656.5589190162652</v>
      </c>
      <c r="X270" s="44">
        <v>110598.55891901627</v>
      </c>
      <c r="Y270" s="66">
        <v>366317</v>
      </c>
      <c r="Z270" s="42">
        <v>32851</v>
      </c>
      <c r="AA270" s="42">
        <v>83412</v>
      </c>
      <c r="AB270" s="42">
        <v>49111.514984196678</v>
      </c>
      <c r="AC270" s="43">
        <v>531691.51498419663</v>
      </c>
      <c r="AD270" s="66">
        <v>-166768.01636861995</v>
      </c>
      <c r="AE270" s="42">
        <v>-129109.48373257932</v>
      </c>
      <c r="AF270" s="42">
        <v>-114423.45840214724</v>
      </c>
      <c r="AG270" s="42">
        <v>-10791.99756183391</v>
      </c>
      <c r="AH270" s="42">
        <v>0</v>
      </c>
      <c r="AI270" s="44">
        <v>0</v>
      </c>
    </row>
    <row r="271" spans="1:35" s="4" customFormat="1">
      <c r="A271" s="46" t="s">
        <v>290</v>
      </c>
      <c r="B271" s="56" t="s">
        <v>1436</v>
      </c>
      <c r="C271" s="102">
        <v>2818794.45</v>
      </c>
      <c r="D271" s="57">
        <v>8.9875000000000003E-4</v>
      </c>
      <c r="E271" s="57">
        <v>9.3919000000000001E-4</v>
      </c>
      <c r="F271" s="65">
        <v>0</v>
      </c>
      <c r="G271" s="42">
        <v>42281</v>
      </c>
      <c r="H271" s="43">
        <v>42281</v>
      </c>
      <c r="I271" s="66">
        <v>-155466</v>
      </c>
      <c r="J271" s="42">
        <v>210207</v>
      </c>
      <c r="K271" s="42">
        <v>-462925</v>
      </c>
      <c r="L271" s="42">
        <v>-374032</v>
      </c>
      <c r="M271" s="44">
        <v>99148</v>
      </c>
      <c r="N271" s="66">
        <v>-362516</v>
      </c>
      <c r="O271" s="42">
        <v>-94318.718350048002</v>
      </c>
      <c r="P271" s="42">
        <v>-456834.718350048</v>
      </c>
      <c r="Q271" s="42">
        <v>0</v>
      </c>
      <c r="R271" s="44">
        <v>-456834.718350048</v>
      </c>
      <c r="S271" s="45">
        <v>42143</v>
      </c>
      <c r="T271" s="66">
        <v>86251</v>
      </c>
      <c r="U271" s="42">
        <v>140871</v>
      </c>
      <c r="V271" s="42">
        <v>136659</v>
      </c>
      <c r="W271" s="42">
        <v>37873.15757675701</v>
      </c>
      <c r="X271" s="44">
        <v>401654.15757675702</v>
      </c>
      <c r="Y271" s="66">
        <v>1223210</v>
      </c>
      <c r="Z271" s="42">
        <v>109698</v>
      </c>
      <c r="AA271" s="42">
        <v>278530</v>
      </c>
      <c r="AB271" s="42">
        <v>189200.67740723505</v>
      </c>
      <c r="AC271" s="43">
        <v>1800638.6774072351</v>
      </c>
      <c r="AD271" s="66">
        <v>-602421.6765606564</v>
      </c>
      <c r="AE271" s="42">
        <v>-424864.03367896844</v>
      </c>
      <c r="AF271" s="42">
        <v>-347837.37196981494</v>
      </c>
      <c r="AG271" s="42">
        <v>-23861.437621038483</v>
      </c>
      <c r="AH271" s="42">
        <v>0</v>
      </c>
      <c r="AI271" s="44">
        <v>0</v>
      </c>
    </row>
    <row r="272" spans="1:35" s="4" customFormat="1">
      <c r="A272" s="46" t="s">
        <v>291</v>
      </c>
      <c r="B272" s="56" t="s">
        <v>1437</v>
      </c>
      <c r="C272" s="102">
        <v>498037.09</v>
      </c>
      <c r="D272" s="57">
        <v>1.5880000000000001E-4</v>
      </c>
      <c r="E272" s="57">
        <v>1.5966E-4</v>
      </c>
      <c r="F272" s="65">
        <v>0</v>
      </c>
      <c r="G272" s="42">
        <v>7471</v>
      </c>
      <c r="H272" s="43">
        <v>7471</v>
      </c>
      <c r="I272" s="66">
        <v>-27469</v>
      </c>
      <c r="J272" s="42">
        <v>37142</v>
      </c>
      <c r="K272" s="42">
        <v>-81794</v>
      </c>
      <c r="L272" s="42">
        <v>-66088</v>
      </c>
      <c r="M272" s="44">
        <v>17518</v>
      </c>
      <c r="N272" s="66">
        <v>-64053</v>
      </c>
      <c r="O272" s="42">
        <v>3430.2844011547522</v>
      </c>
      <c r="P272" s="42">
        <v>-60622.71559884525</v>
      </c>
      <c r="Q272" s="42">
        <v>0</v>
      </c>
      <c r="R272" s="44">
        <v>-60622.71559884525</v>
      </c>
      <c r="S272" s="45">
        <v>7446</v>
      </c>
      <c r="T272" s="66">
        <v>15240</v>
      </c>
      <c r="U272" s="42">
        <v>24890</v>
      </c>
      <c r="V272" s="42">
        <v>24146</v>
      </c>
      <c r="W272" s="42">
        <v>36951.773242922056</v>
      </c>
      <c r="X272" s="44">
        <v>101227.77324292206</v>
      </c>
      <c r="Y272" s="66">
        <v>216129</v>
      </c>
      <c r="Z272" s="42">
        <v>19382</v>
      </c>
      <c r="AA272" s="42">
        <v>49213</v>
      </c>
      <c r="AB272" s="42">
        <v>13293.339734429721</v>
      </c>
      <c r="AC272" s="43">
        <v>298017.33973442973</v>
      </c>
      <c r="AD272" s="66">
        <v>-81150.896549390091</v>
      </c>
      <c r="AE272" s="42">
        <v>-62049.448437757783</v>
      </c>
      <c r="AF272" s="42">
        <v>-50748.194708319788</v>
      </c>
      <c r="AG272" s="42">
        <v>-2841.026796039997</v>
      </c>
      <c r="AH272" s="42">
        <v>0</v>
      </c>
      <c r="AI272" s="44">
        <v>0</v>
      </c>
    </row>
    <row r="273" spans="1:35" s="4" customFormat="1">
      <c r="A273" s="46" t="s">
        <v>292</v>
      </c>
      <c r="B273" s="56" t="s">
        <v>1438</v>
      </c>
      <c r="C273" s="102">
        <v>2261097.62</v>
      </c>
      <c r="D273" s="57">
        <v>7.2093000000000005E-4</v>
      </c>
      <c r="E273" s="57">
        <v>6.7836000000000003E-4</v>
      </c>
      <c r="F273" s="65">
        <v>0</v>
      </c>
      <c r="G273" s="42">
        <v>33916</v>
      </c>
      <c r="H273" s="43">
        <v>33916</v>
      </c>
      <c r="I273" s="66">
        <v>-124707</v>
      </c>
      <c r="J273" s="42">
        <v>168617</v>
      </c>
      <c r="K273" s="42">
        <v>-371334</v>
      </c>
      <c r="L273" s="42">
        <v>-300029</v>
      </c>
      <c r="M273" s="44">
        <v>79532</v>
      </c>
      <c r="N273" s="66">
        <v>-290791</v>
      </c>
      <c r="O273" s="42">
        <v>67723.221987258381</v>
      </c>
      <c r="P273" s="42">
        <v>-223067.77801274162</v>
      </c>
      <c r="Q273" s="42">
        <v>0</v>
      </c>
      <c r="R273" s="44">
        <v>-223067.77801274162</v>
      </c>
      <c r="S273" s="45">
        <v>33805</v>
      </c>
      <c r="T273" s="66">
        <v>69186</v>
      </c>
      <c r="U273" s="42">
        <v>112999</v>
      </c>
      <c r="V273" s="42">
        <v>109620</v>
      </c>
      <c r="W273" s="42">
        <v>131375.03640201298</v>
      </c>
      <c r="X273" s="44">
        <v>423180.03640201298</v>
      </c>
      <c r="Y273" s="66">
        <v>981195</v>
      </c>
      <c r="Z273" s="42">
        <v>87994</v>
      </c>
      <c r="AA273" s="42">
        <v>223422</v>
      </c>
      <c r="AB273" s="42">
        <v>1622.8468401054524</v>
      </c>
      <c r="AC273" s="43">
        <v>1294233.8468401055</v>
      </c>
      <c r="AD273" s="66">
        <v>-336441.06260058773</v>
      </c>
      <c r="AE273" s="42">
        <v>-279917.65871397342</v>
      </c>
      <c r="AF273" s="42">
        <v>-251949.26697107134</v>
      </c>
      <c r="AG273" s="42">
        <v>-2745.8221524600012</v>
      </c>
      <c r="AH273" s="42">
        <v>0</v>
      </c>
      <c r="AI273" s="44">
        <v>0</v>
      </c>
    </row>
    <row r="274" spans="1:35" s="4" customFormat="1">
      <c r="A274" s="46" t="s">
        <v>293</v>
      </c>
      <c r="B274" s="56" t="s">
        <v>1439</v>
      </c>
      <c r="C274" s="102">
        <v>1650760.98</v>
      </c>
      <c r="D274" s="57">
        <v>5.2632999999999998E-4</v>
      </c>
      <c r="E274" s="57">
        <v>3.9298000000000002E-4</v>
      </c>
      <c r="F274" s="65">
        <v>0</v>
      </c>
      <c r="G274" s="42">
        <v>24761</v>
      </c>
      <c r="H274" s="43">
        <v>24761</v>
      </c>
      <c r="I274" s="66">
        <v>-91045</v>
      </c>
      <c r="J274" s="42">
        <v>123103</v>
      </c>
      <c r="K274" s="42">
        <v>-271100</v>
      </c>
      <c r="L274" s="42">
        <v>-219042</v>
      </c>
      <c r="M274" s="44">
        <v>58064</v>
      </c>
      <c r="N274" s="66">
        <v>-212298</v>
      </c>
      <c r="O274" s="42">
        <v>15071.986843738301</v>
      </c>
      <c r="P274" s="42">
        <v>-197226.0131562617</v>
      </c>
      <c r="Q274" s="42">
        <v>0</v>
      </c>
      <c r="R274" s="44">
        <v>-197226.0131562617</v>
      </c>
      <c r="S274" s="45">
        <v>24680</v>
      </c>
      <c r="T274" s="66">
        <v>50511</v>
      </c>
      <c r="U274" s="42">
        <v>82497</v>
      </c>
      <c r="V274" s="42">
        <v>80031</v>
      </c>
      <c r="W274" s="42">
        <v>174900.42807378239</v>
      </c>
      <c r="X274" s="44">
        <v>387939.42807378236</v>
      </c>
      <c r="Y274" s="66">
        <v>716342</v>
      </c>
      <c r="Z274" s="42">
        <v>64242</v>
      </c>
      <c r="AA274" s="42">
        <v>163114</v>
      </c>
      <c r="AB274" s="42">
        <v>107552.53741371153</v>
      </c>
      <c r="AC274" s="43">
        <v>1051250.5374137114</v>
      </c>
      <c r="AD274" s="66">
        <v>-292058.65027286584</v>
      </c>
      <c r="AE274" s="42">
        <v>-223784.45812486214</v>
      </c>
      <c r="AF274" s="42">
        <v>-167819.28104608721</v>
      </c>
      <c r="AG274" s="42">
        <v>20351.280103886183</v>
      </c>
      <c r="AH274" s="42">
        <v>0</v>
      </c>
      <c r="AI274" s="44">
        <v>0</v>
      </c>
    </row>
    <row r="275" spans="1:35" s="4" customFormat="1">
      <c r="A275" s="46" t="s">
        <v>294</v>
      </c>
      <c r="B275" s="56" t="s">
        <v>1440</v>
      </c>
      <c r="C275" s="102">
        <v>2787999.85</v>
      </c>
      <c r="D275" s="57">
        <v>8.8893000000000002E-4</v>
      </c>
      <c r="E275" s="57">
        <v>9.0543000000000004E-4</v>
      </c>
      <c r="F275" s="65">
        <v>0</v>
      </c>
      <c r="G275" s="42">
        <v>41819</v>
      </c>
      <c r="H275" s="43">
        <v>41819</v>
      </c>
      <c r="I275" s="66">
        <v>-153767</v>
      </c>
      <c r="J275" s="42">
        <v>207911</v>
      </c>
      <c r="K275" s="42">
        <v>-457867</v>
      </c>
      <c r="L275" s="42">
        <v>-369945</v>
      </c>
      <c r="M275" s="44">
        <v>98065</v>
      </c>
      <c r="N275" s="66">
        <v>-358555</v>
      </c>
      <c r="O275" s="42">
        <v>-31179.24031267473</v>
      </c>
      <c r="P275" s="42">
        <v>-389734.24031267472</v>
      </c>
      <c r="Q275" s="42">
        <v>0</v>
      </c>
      <c r="R275" s="44">
        <v>-389734.24031267472</v>
      </c>
      <c r="S275" s="45">
        <v>41682</v>
      </c>
      <c r="T275" s="66">
        <v>85308</v>
      </c>
      <c r="U275" s="42">
        <v>139332</v>
      </c>
      <c r="V275" s="42">
        <v>135165</v>
      </c>
      <c r="W275" s="42">
        <v>7599.8232195315341</v>
      </c>
      <c r="X275" s="44">
        <v>367404.82321953151</v>
      </c>
      <c r="Y275" s="66">
        <v>1209845</v>
      </c>
      <c r="Z275" s="42">
        <v>108499</v>
      </c>
      <c r="AA275" s="42">
        <v>275487</v>
      </c>
      <c r="AB275" s="42">
        <v>118956.53414897245</v>
      </c>
      <c r="AC275" s="43">
        <v>1712787.5341489725</v>
      </c>
      <c r="AD275" s="66">
        <v>-539190.17518510704</v>
      </c>
      <c r="AE275" s="42">
        <v>-429154.00865941925</v>
      </c>
      <c r="AF275" s="42">
        <v>-358573.87640575285</v>
      </c>
      <c r="AG275" s="42">
        <v>-18464.650679161743</v>
      </c>
      <c r="AH275" s="42">
        <v>0</v>
      </c>
      <c r="AI275" s="44">
        <v>0</v>
      </c>
    </row>
    <row r="276" spans="1:35" s="4" customFormat="1">
      <c r="A276" s="46" t="s">
        <v>295</v>
      </c>
      <c r="B276" s="56" t="s">
        <v>1441</v>
      </c>
      <c r="C276" s="102">
        <v>2982781.31</v>
      </c>
      <c r="D276" s="57">
        <v>9.5104E-4</v>
      </c>
      <c r="E276" s="57">
        <v>9.6763999999999997E-4</v>
      </c>
      <c r="F276" s="65">
        <v>0</v>
      </c>
      <c r="G276" s="42">
        <v>44741</v>
      </c>
      <c r="H276" s="43">
        <v>44741</v>
      </c>
      <c r="I276" s="66">
        <v>-164511</v>
      </c>
      <c r="J276" s="42">
        <v>222437</v>
      </c>
      <c r="K276" s="42">
        <v>-489858</v>
      </c>
      <c r="L276" s="42">
        <v>-395794</v>
      </c>
      <c r="M276" s="44">
        <v>104917</v>
      </c>
      <c r="N276" s="66">
        <v>-383607</v>
      </c>
      <c r="O276" s="42">
        <v>-111079.89457204856</v>
      </c>
      <c r="P276" s="42">
        <v>-494686.89457204856</v>
      </c>
      <c r="Q276" s="42">
        <v>0</v>
      </c>
      <c r="R276" s="44">
        <v>-494686.89457204856</v>
      </c>
      <c r="S276" s="45">
        <v>44594</v>
      </c>
      <c r="T276" s="66">
        <v>91269</v>
      </c>
      <c r="U276" s="42">
        <v>149067</v>
      </c>
      <c r="V276" s="42">
        <v>144609</v>
      </c>
      <c r="W276" s="42">
        <v>8614.7318487835655</v>
      </c>
      <c r="X276" s="44">
        <v>393559.73184878356</v>
      </c>
      <c r="Y276" s="66">
        <v>1294378</v>
      </c>
      <c r="Z276" s="42">
        <v>116080</v>
      </c>
      <c r="AA276" s="42">
        <v>294735</v>
      </c>
      <c r="AB276" s="42">
        <v>147495.8127343762</v>
      </c>
      <c r="AC276" s="43">
        <v>1852688.8127343762</v>
      </c>
      <c r="AD276" s="66">
        <v>-598808.79060657206</v>
      </c>
      <c r="AE276" s="42">
        <v>-464943.41298329254</v>
      </c>
      <c r="AF276" s="42">
        <v>-375851.20599775587</v>
      </c>
      <c r="AG276" s="42">
        <v>-19525.671297972396</v>
      </c>
      <c r="AH276" s="42">
        <v>0</v>
      </c>
      <c r="AI276" s="44">
        <v>0</v>
      </c>
    </row>
    <row r="277" spans="1:35" s="4" customFormat="1">
      <c r="A277" s="46" t="s">
        <v>296</v>
      </c>
      <c r="B277" s="56" t="s">
        <v>1442</v>
      </c>
      <c r="C277" s="102">
        <v>5896639.6299999999</v>
      </c>
      <c r="D277" s="57">
        <v>1.8801E-3</v>
      </c>
      <c r="E277" s="57">
        <v>1.77659E-3</v>
      </c>
      <c r="F277" s="65">
        <v>0</v>
      </c>
      <c r="G277" s="42">
        <v>88448</v>
      </c>
      <c r="H277" s="43">
        <v>88448</v>
      </c>
      <c r="I277" s="66">
        <v>-325220</v>
      </c>
      <c r="J277" s="42">
        <v>439734</v>
      </c>
      <c r="K277" s="42">
        <v>-968395</v>
      </c>
      <c r="L277" s="42">
        <v>-782440</v>
      </c>
      <c r="M277" s="44">
        <v>207409</v>
      </c>
      <c r="N277" s="66">
        <v>-758348</v>
      </c>
      <c r="O277" s="42">
        <v>-2808.1417812730051</v>
      </c>
      <c r="P277" s="42">
        <v>-761156.14178127295</v>
      </c>
      <c r="Q277" s="42">
        <v>0</v>
      </c>
      <c r="R277" s="44">
        <v>-761156.14178127295</v>
      </c>
      <c r="S277" s="45">
        <v>88158</v>
      </c>
      <c r="T277" s="66">
        <v>180428</v>
      </c>
      <c r="U277" s="42">
        <v>294689</v>
      </c>
      <c r="V277" s="42">
        <v>285877</v>
      </c>
      <c r="W277" s="42">
        <v>529169.7806932542</v>
      </c>
      <c r="X277" s="44">
        <v>1290163.7806932542</v>
      </c>
      <c r="Y277" s="66">
        <v>2558841</v>
      </c>
      <c r="Z277" s="42">
        <v>229477</v>
      </c>
      <c r="AA277" s="42">
        <v>582659</v>
      </c>
      <c r="AB277" s="42">
        <v>176272.38709201387</v>
      </c>
      <c r="AC277" s="43">
        <v>3547249.3870920138</v>
      </c>
      <c r="AD277" s="66">
        <v>-1026480.4967469232</v>
      </c>
      <c r="AE277" s="42">
        <v>-626642.97624418163</v>
      </c>
      <c r="AF277" s="42">
        <v>-595161.90662411647</v>
      </c>
      <c r="AG277" s="42">
        <v>-8800.2267835382663</v>
      </c>
      <c r="AH277" s="42">
        <v>0</v>
      </c>
      <c r="AI277" s="44">
        <v>0</v>
      </c>
    </row>
    <row r="278" spans="1:35" s="4" customFormat="1">
      <c r="A278" s="46" t="s">
        <v>297</v>
      </c>
      <c r="B278" s="56" t="s">
        <v>1443</v>
      </c>
      <c r="C278" s="102">
        <v>253331.5</v>
      </c>
      <c r="D278" s="57">
        <v>8.0770000000000001E-5</v>
      </c>
      <c r="E278" s="57">
        <v>8.2579999999999999E-5</v>
      </c>
      <c r="F278" s="65">
        <v>0</v>
      </c>
      <c r="G278" s="42">
        <v>3800</v>
      </c>
      <c r="H278" s="43">
        <v>3800</v>
      </c>
      <c r="I278" s="66">
        <v>-13972</v>
      </c>
      <c r="J278" s="42">
        <v>18891</v>
      </c>
      <c r="K278" s="42">
        <v>-41603</v>
      </c>
      <c r="L278" s="42">
        <v>-33614</v>
      </c>
      <c r="M278" s="44">
        <v>8910</v>
      </c>
      <c r="N278" s="66">
        <v>-32579</v>
      </c>
      <c r="O278" s="42">
        <v>-20492.334739407743</v>
      </c>
      <c r="P278" s="42">
        <v>-53071.334739407743</v>
      </c>
      <c r="Q278" s="42">
        <v>0</v>
      </c>
      <c r="R278" s="44">
        <v>-53071.334739407743</v>
      </c>
      <c r="S278" s="45">
        <v>3787</v>
      </c>
      <c r="T278" s="66">
        <v>7751</v>
      </c>
      <c r="U278" s="42">
        <v>12660</v>
      </c>
      <c r="V278" s="42">
        <v>12281</v>
      </c>
      <c r="W278" s="42">
        <v>5380.3505010154468</v>
      </c>
      <c r="X278" s="44">
        <v>38072.350501015448</v>
      </c>
      <c r="Y278" s="66">
        <v>109929</v>
      </c>
      <c r="Z278" s="42">
        <v>9858</v>
      </c>
      <c r="AA278" s="42">
        <v>25031</v>
      </c>
      <c r="AB278" s="42">
        <v>32199.261871449056</v>
      </c>
      <c r="AC278" s="43">
        <v>177017.26187144907</v>
      </c>
      <c r="AD278" s="66">
        <v>-54755.602763938667</v>
      </c>
      <c r="AE278" s="42">
        <v>-47464.8435788754</v>
      </c>
      <c r="AF278" s="42">
        <v>-34979.00552906737</v>
      </c>
      <c r="AG278" s="42">
        <v>-1745.459498552173</v>
      </c>
      <c r="AH278" s="42">
        <v>0</v>
      </c>
      <c r="AI278" s="44">
        <v>0</v>
      </c>
    </row>
    <row r="279" spans="1:35" s="4" customFormat="1">
      <c r="A279" s="46" t="s">
        <v>298</v>
      </c>
      <c r="B279" s="56" t="s">
        <v>1444</v>
      </c>
      <c r="C279" s="102">
        <v>49200.9</v>
      </c>
      <c r="D279" s="57">
        <v>1.5690000000000001E-5</v>
      </c>
      <c r="E279" s="57">
        <v>1.5909999999999998E-5</v>
      </c>
      <c r="F279" s="65">
        <v>0</v>
      </c>
      <c r="G279" s="42">
        <v>738</v>
      </c>
      <c r="H279" s="43">
        <v>738</v>
      </c>
      <c r="I279" s="66">
        <v>-2714</v>
      </c>
      <c r="J279" s="42">
        <v>3670</v>
      </c>
      <c r="K279" s="42">
        <v>-8082</v>
      </c>
      <c r="L279" s="42">
        <v>-6530</v>
      </c>
      <c r="M279" s="44">
        <v>1731</v>
      </c>
      <c r="N279" s="66">
        <v>-6329</v>
      </c>
      <c r="O279" s="42">
        <v>129.1819947155457</v>
      </c>
      <c r="P279" s="42">
        <v>-6199.8180052844546</v>
      </c>
      <c r="Q279" s="42">
        <v>0</v>
      </c>
      <c r="R279" s="44">
        <v>-6199.8180052844546</v>
      </c>
      <c r="S279" s="45">
        <v>736</v>
      </c>
      <c r="T279" s="66">
        <v>1506</v>
      </c>
      <c r="U279" s="42">
        <v>2459</v>
      </c>
      <c r="V279" s="42">
        <v>2386</v>
      </c>
      <c r="W279" s="42">
        <v>445.68140074808883</v>
      </c>
      <c r="X279" s="44">
        <v>6796.6814007480889</v>
      </c>
      <c r="Y279" s="66">
        <v>21354</v>
      </c>
      <c r="Z279" s="42">
        <v>1915</v>
      </c>
      <c r="AA279" s="42">
        <v>4862</v>
      </c>
      <c r="AB279" s="42">
        <v>863.85369627520663</v>
      </c>
      <c r="AC279" s="43">
        <v>28994.853696275208</v>
      </c>
      <c r="AD279" s="66">
        <v>-8854.9947701843139</v>
      </c>
      <c r="AE279" s="42">
        <v>-7026.9708312681305</v>
      </c>
      <c r="AF279" s="42">
        <v>-6007.3446321964138</v>
      </c>
      <c r="AG279" s="42">
        <v>-308.86206187826036</v>
      </c>
      <c r="AH279" s="42">
        <v>0</v>
      </c>
      <c r="AI279" s="44">
        <v>0</v>
      </c>
    </row>
    <row r="280" spans="1:35" s="4" customFormat="1">
      <c r="A280" s="46" t="s">
        <v>299</v>
      </c>
      <c r="B280" s="56" t="s">
        <v>1445</v>
      </c>
      <c r="C280" s="102">
        <v>396609.87</v>
      </c>
      <c r="D280" s="57">
        <v>1.2646000000000001E-4</v>
      </c>
      <c r="E280" s="57">
        <v>1.4631E-4</v>
      </c>
      <c r="F280" s="65">
        <v>0</v>
      </c>
      <c r="G280" s="42">
        <v>5949</v>
      </c>
      <c r="H280" s="43">
        <v>5949</v>
      </c>
      <c r="I280" s="66">
        <v>-21875</v>
      </c>
      <c r="J280" s="42">
        <v>29578</v>
      </c>
      <c r="K280" s="42">
        <v>-65137</v>
      </c>
      <c r="L280" s="42">
        <v>-52629</v>
      </c>
      <c r="M280" s="44">
        <v>13951</v>
      </c>
      <c r="N280" s="66">
        <v>-51008</v>
      </c>
      <c r="O280" s="42">
        <v>-6646.7700882195641</v>
      </c>
      <c r="P280" s="42">
        <v>-57654.770088219564</v>
      </c>
      <c r="Q280" s="42">
        <v>0</v>
      </c>
      <c r="R280" s="44">
        <v>-57654.770088219564</v>
      </c>
      <c r="S280" s="45">
        <v>5930</v>
      </c>
      <c r="T280" s="66">
        <v>12136</v>
      </c>
      <c r="U280" s="42">
        <v>19821</v>
      </c>
      <c r="V280" s="42">
        <v>19229</v>
      </c>
      <c r="W280" s="42">
        <v>34401.847424558735</v>
      </c>
      <c r="X280" s="44">
        <v>85587.847424558742</v>
      </c>
      <c r="Y280" s="66">
        <v>172114</v>
      </c>
      <c r="Z280" s="42">
        <v>15435</v>
      </c>
      <c r="AA280" s="42">
        <v>39191</v>
      </c>
      <c r="AB280" s="42">
        <v>35312.328641789638</v>
      </c>
      <c r="AC280" s="43">
        <v>262052.32864178965</v>
      </c>
      <c r="AD280" s="66">
        <v>-73646.368173018665</v>
      </c>
      <c r="AE280" s="42">
        <v>-51016.503462844878</v>
      </c>
      <c r="AF280" s="42">
        <v>-45349.464117474316</v>
      </c>
      <c r="AG280" s="42">
        <v>-6452.1454638930391</v>
      </c>
      <c r="AH280" s="42">
        <v>0</v>
      </c>
      <c r="AI280" s="44">
        <v>0</v>
      </c>
    </row>
    <row r="281" spans="1:35" s="4" customFormat="1">
      <c r="A281" s="46" t="s">
        <v>300</v>
      </c>
      <c r="B281" s="56" t="s">
        <v>1446</v>
      </c>
      <c r="C281" s="102">
        <v>2109972.2000000002</v>
      </c>
      <c r="D281" s="57">
        <v>6.7274999999999995E-4</v>
      </c>
      <c r="E281" s="57">
        <v>6.7411000000000001E-4</v>
      </c>
      <c r="F281" s="65">
        <v>0</v>
      </c>
      <c r="G281" s="42">
        <v>31649</v>
      </c>
      <c r="H281" s="43">
        <v>31649</v>
      </c>
      <c r="I281" s="66">
        <v>-116372</v>
      </c>
      <c r="J281" s="42">
        <v>157349</v>
      </c>
      <c r="K281" s="42">
        <v>-346518</v>
      </c>
      <c r="L281" s="42">
        <v>-279978</v>
      </c>
      <c r="M281" s="44">
        <v>74216</v>
      </c>
      <c r="N281" s="66">
        <v>-271357</v>
      </c>
      <c r="O281" s="42">
        <v>-13783.183010928155</v>
      </c>
      <c r="P281" s="42">
        <v>-285140.18301092816</v>
      </c>
      <c r="Q281" s="42">
        <v>0</v>
      </c>
      <c r="R281" s="44">
        <v>-285140.18301092816</v>
      </c>
      <c r="S281" s="45">
        <v>31545</v>
      </c>
      <c r="T281" s="66">
        <v>64562</v>
      </c>
      <c r="U281" s="42">
        <v>105447</v>
      </c>
      <c r="V281" s="42">
        <v>102294</v>
      </c>
      <c r="W281" s="42">
        <v>15592.672009055776</v>
      </c>
      <c r="X281" s="44">
        <v>287895.67200905579</v>
      </c>
      <c r="Y281" s="66">
        <v>915621</v>
      </c>
      <c r="Z281" s="42">
        <v>82113</v>
      </c>
      <c r="AA281" s="42">
        <v>208491</v>
      </c>
      <c r="AB281" s="42">
        <v>53687.557686616412</v>
      </c>
      <c r="AC281" s="43">
        <v>1259912.5576866164</v>
      </c>
      <c r="AD281" s="66">
        <v>-382514.7174155098</v>
      </c>
      <c r="AE281" s="42">
        <v>-306432.56484652602</v>
      </c>
      <c r="AF281" s="42">
        <v>-271527.26513527613</v>
      </c>
      <c r="AG281" s="42">
        <v>-11542.338280248707</v>
      </c>
      <c r="AH281" s="42">
        <v>0</v>
      </c>
      <c r="AI281" s="44">
        <v>0</v>
      </c>
    </row>
    <row r="282" spans="1:35" s="4" customFormat="1">
      <c r="A282" s="46" t="s">
        <v>301</v>
      </c>
      <c r="B282" s="56" t="s">
        <v>1447</v>
      </c>
      <c r="C282" s="102">
        <v>5958066.1699999999</v>
      </c>
      <c r="D282" s="57">
        <v>1.8996799999999999E-3</v>
      </c>
      <c r="E282" s="57">
        <v>1.51081E-3</v>
      </c>
      <c r="F282" s="65">
        <v>0</v>
      </c>
      <c r="G282" s="42">
        <v>89369</v>
      </c>
      <c r="H282" s="43">
        <v>89369</v>
      </c>
      <c r="I282" s="66">
        <v>-328607</v>
      </c>
      <c r="J282" s="42">
        <v>444314</v>
      </c>
      <c r="K282" s="42">
        <v>-978480</v>
      </c>
      <c r="L282" s="42">
        <v>-790589</v>
      </c>
      <c r="M282" s="44">
        <v>209569</v>
      </c>
      <c r="N282" s="66">
        <v>-766246</v>
      </c>
      <c r="O282" s="42">
        <v>370296.37284113897</v>
      </c>
      <c r="P282" s="42">
        <v>-395949.62715886103</v>
      </c>
      <c r="Q282" s="42">
        <v>0</v>
      </c>
      <c r="R282" s="44">
        <v>-395949.62715886103</v>
      </c>
      <c r="S282" s="45">
        <v>89076</v>
      </c>
      <c r="T282" s="66">
        <v>182307</v>
      </c>
      <c r="U282" s="42">
        <v>297758</v>
      </c>
      <c r="V282" s="42">
        <v>288854</v>
      </c>
      <c r="W282" s="42">
        <v>970847.30787109269</v>
      </c>
      <c r="X282" s="44">
        <v>1739766.3078710926</v>
      </c>
      <c r="Y282" s="66">
        <v>2585489</v>
      </c>
      <c r="Z282" s="42">
        <v>231867</v>
      </c>
      <c r="AA282" s="42">
        <v>588727</v>
      </c>
      <c r="AB282" s="42">
        <v>2272.3897103267918</v>
      </c>
      <c r="AC282" s="43">
        <v>3408355.3897103267</v>
      </c>
      <c r="AD282" s="66">
        <v>-704130.19773595093</v>
      </c>
      <c r="AE282" s="42">
        <v>-533159.08547453675</v>
      </c>
      <c r="AF282" s="42">
        <v>-484545.55491705157</v>
      </c>
      <c r="AG282" s="42">
        <v>53245.756288305158</v>
      </c>
      <c r="AH282" s="42">
        <v>0</v>
      </c>
      <c r="AI282" s="44">
        <v>0</v>
      </c>
    </row>
    <row r="283" spans="1:35" s="4" customFormat="1">
      <c r="A283" s="46" t="s">
        <v>302</v>
      </c>
      <c r="B283" s="56" t="s">
        <v>1448</v>
      </c>
      <c r="C283" s="102">
        <v>329975.99</v>
      </c>
      <c r="D283" s="57">
        <v>1.0521E-4</v>
      </c>
      <c r="E283" s="57">
        <v>9.7520000000000001E-5</v>
      </c>
      <c r="F283" s="65">
        <v>0</v>
      </c>
      <c r="G283" s="42">
        <v>4950</v>
      </c>
      <c r="H283" s="43">
        <v>4950</v>
      </c>
      <c r="I283" s="66">
        <v>-18199</v>
      </c>
      <c r="J283" s="42">
        <v>24607</v>
      </c>
      <c r="K283" s="42">
        <v>-54191</v>
      </c>
      <c r="L283" s="42">
        <v>-43785</v>
      </c>
      <c r="M283" s="44">
        <v>11607</v>
      </c>
      <c r="N283" s="66">
        <v>-42437</v>
      </c>
      <c r="O283" s="42">
        <v>-473.46462314753944</v>
      </c>
      <c r="P283" s="42">
        <v>-42910.464623147542</v>
      </c>
      <c r="Q283" s="42">
        <v>0</v>
      </c>
      <c r="R283" s="44">
        <v>-42910.464623147542</v>
      </c>
      <c r="S283" s="45">
        <v>4933</v>
      </c>
      <c r="T283" s="66">
        <v>10097</v>
      </c>
      <c r="U283" s="42">
        <v>16491</v>
      </c>
      <c r="V283" s="42">
        <v>15998</v>
      </c>
      <c r="W283" s="42">
        <v>9720.1964482117255</v>
      </c>
      <c r="X283" s="44">
        <v>52306.196448211726</v>
      </c>
      <c r="Y283" s="66">
        <v>143192</v>
      </c>
      <c r="Z283" s="42">
        <v>12841</v>
      </c>
      <c r="AA283" s="42">
        <v>32605</v>
      </c>
      <c r="AB283" s="42">
        <v>12516.717613689827</v>
      </c>
      <c r="AC283" s="43">
        <v>201154.71761368983</v>
      </c>
      <c r="AD283" s="66">
        <v>-64625.265313924698</v>
      </c>
      <c r="AE283" s="42">
        <v>-45962.366805464109</v>
      </c>
      <c r="AF283" s="42">
        <v>-38184.633037330168</v>
      </c>
      <c r="AG283" s="42">
        <v>-76.25600875910186</v>
      </c>
      <c r="AH283" s="42">
        <v>0</v>
      </c>
      <c r="AI283" s="44">
        <v>0</v>
      </c>
    </row>
    <row r="284" spans="1:35" s="4" customFormat="1">
      <c r="A284" s="46" t="s">
        <v>303</v>
      </c>
      <c r="B284" s="56" t="s">
        <v>1449</v>
      </c>
      <c r="C284" s="102">
        <v>485555.18</v>
      </c>
      <c r="D284" s="57">
        <v>1.5482000000000001E-4</v>
      </c>
      <c r="E284" s="57">
        <v>1.6509000000000001E-4</v>
      </c>
      <c r="F284" s="65">
        <v>0</v>
      </c>
      <c r="G284" s="42">
        <v>7283</v>
      </c>
      <c r="H284" s="43">
        <v>7283</v>
      </c>
      <c r="I284" s="66">
        <v>-26781</v>
      </c>
      <c r="J284" s="42">
        <v>36211</v>
      </c>
      <c r="K284" s="42">
        <v>-79744</v>
      </c>
      <c r="L284" s="42">
        <v>-64431</v>
      </c>
      <c r="M284" s="44">
        <v>17079</v>
      </c>
      <c r="N284" s="66">
        <v>-62447</v>
      </c>
      <c r="O284" s="42">
        <v>-596.42514986809454</v>
      </c>
      <c r="P284" s="42">
        <v>-63043.425149868097</v>
      </c>
      <c r="Q284" s="42">
        <v>0</v>
      </c>
      <c r="R284" s="44">
        <v>-63043.425149868097</v>
      </c>
      <c r="S284" s="45">
        <v>7260</v>
      </c>
      <c r="T284" s="66">
        <v>14858</v>
      </c>
      <c r="U284" s="42">
        <v>24267</v>
      </c>
      <c r="V284" s="42">
        <v>23541</v>
      </c>
      <c r="W284" s="42">
        <v>21810.926321463376</v>
      </c>
      <c r="X284" s="44">
        <v>84476.926321463368</v>
      </c>
      <c r="Y284" s="66">
        <v>210712</v>
      </c>
      <c r="Z284" s="42">
        <v>18897</v>
      </c>
      <c r="AA284" s="42">
        <v>47980</v>
      </c>
      <c r="AB284" s="42">
        <v>51514.352292467855</v>
      </c>
      <c r="AC284" s="43">
        <v>329103.35229246784</v>
      </c>
      <c r="AD284" s="66">
        <v>-89012.083901089136</v>
      </c>
      <c r="AE284" s="42">
        <v>-76884.55647499091</v>
      </c>
      <c r="AF284" s="42">
        <v>-73898.089796149638</v>
      </c>
      <c r="AG284" s="42">
        <v>-4831.6957987747801</v>
      </c>
      <c r="AH284" s="42">
        <v>0</v>
      </c>
      <c r="AI284" s="44">
        <v>0</v>
      </c>
    </row>
    <row r="285" spans="1:35" s="4" customFormat="1">
      <c r="A285" s="46" t="s">
        <v>304</v>
      </c>
      <c r="B285" s="56" t="s">
        <v>1450</v>
      </c>
      <c r="C285" s="102">
        <v>269657.23</v>
      </c>
      <c r="D285" s="57">
        <v>8.598E-5</v>
      </c>
      <c r="E285" s="57">
        <v>9.9469999999999995E-5</v>
      </c>
      <c r="F285" s="65">
        <v>0</v>
      </c>
      <c r="G285" s="42">
        <v>4045</v>
      </c>
      <c r="H285" s="43">
        <v>4045</v>
      </c>
      <c r="I285" s="66">
        <v>-14873</v>
      </c>
      <c r="J285" s="42">
        <v>20110</v>
      </c>
      <c r="K285" s="42">
        <v>-44286</v>
      </c>
      <c r="L285" s="42">
        <v>-35782</v>
      </c>
      <c r="M285" s="44">
        <v>9485</v>
      </c>
      <c r="N285" s="66">
        <v>-34680</v>
      </c>
      <c r="O285" s="42">
        <v>-13652.472982372632</v>
      </c>
      <c r="P285" s="42">
        <v>-48332.47298237263</v>
      </c>
      <c r="Q285" s="42">
        <v>0</v>
      </c>
      <c r="R285" s="44">
        <v>-48332.47298237263</v>
      </c>
      <c r="S285" s="45">
        <v>4032</v>
      </c>
      <c r="T285" s="66">
        <v>8251</v>
      </c>
      <c r="U285" s="42">
        <v>13477</v>
      </c>
      <c r="V285" s="42">
        <v>13074</v>
      </c>
      <c r="W285" s="42">
        <v>20248.130325138136</v>
      </c>
      <c r="X285" s="44">
        <v>55050.130325138132</v>
      </c>
      <c r="Y285" s="66">
        <v>117020</v>
      </c>
      <c r="Z285" s="42">
        <v>10494</v>
      </c>
      <c r="AA285" s="42">
        <v>26646</v>
      </c>
      <c r="AB285" s="42">
        <v>32734.05554866527</v>
      </c>
      <c r="AC285" s="43">
        <v>186894.05554866526</v>
      </c>
      <c r="AD285" s="66">
        <v>-53298.871697736591</v>
      </c>
      <c r="AE285" s="42">
        <v>-41529.299672579924</v>
      </c>
      <c r="AF285" s="42">
        <v>-32630.377314475842</v>
      </c>
      <c r="AG285" s="42">
        <v>-4385.3765387347803</v>
      </c>
      <c r="AH285" s="42">
        <v>0</v>
      </c>
      <c r="AI285" s="44">
        <v>0</v>
      </c>
    </row>
    <row r="286" spans="1:35" s="4" customFormat="1">
      <c r="A286" s="46" t="s">
        <v>305</v>
      </c>
      <c r="B286" s="56" t="s">
        <v>1451</v>
      </c>
      <c r="C286" s="102">
        <v>350086.86</v>
      </c>
      <c r="D286" s="57">
        <v>1.1162000000000001E-4</v>
      </c>
      <c r="E286" s="57">
        <v>1.1728E-4</v>
      </c>
      <c r="F286" s="65">
        <v>0</v>
      </c>
      <c r="G286" s="42">
        <v>5251</v>
      </c>
      <c r="H286" s="43">
        <v>5251</v>
      </c>
      <c r="I286" s="66">
        <v>-19308</v>
      </c>
      <c r="J286" s="42">
        <v>26107</v>
      </c>
      <c r="K286" s="42">
        <v>-57493</v>
      </c>
      <c r="L286" s="42">
        <v>-46453</v>
      </c>
      <c r="M286" s="44">
        <v>12314</v>
      </c>
      <c r="N286" s="66">
        <v>-45023</v>
      </c>
      <c r="O286" s="42">
        <v>-11284.17573620475</v>
      </c>
      <c r="P286" s="42">
        <v>-56307.17573620475</v>
      </c>
      <c r="Q286" s="42">
        <v>0</v>
      </c>
      <c r="R286" s="44">
        <v>-56307.17573620475</v>
      </c>
      <c r="S286" s="45">
        <v>5234</v>
      </c>
      <c r="T286" s="66">
        <v>10712</v>
      </c>
      <c r="U286" s="42">
        <v>17495</v>
      </c>
      <c r="V286" s="42">
        <v>16972</v>
      </c>
      <c r="W286" s="42">
        <v>0</v>
      </c>
      <c r="X286" s="44">
        <v>45179</v>
      </c>
      <c r="Y286" s="66">
        <v>151916</v>
      </c>
      <c r="Z286" s="42">
        <v>13624</v>
      </c>
      <c r="AA286" s="42">
        <v>34592</v>
      </c>
      <c r="AB286" s="42">
        <v>21129.970807869016</v>
      </c>
      <c r="AC286" s="43">
        <v>221261.97080786902</v>
      </c>
      <c r="AD286" s="66">
        <v>-73903.547300949838</v>
      </c>
      <c r="AE286" s="42">
        <v>-53493.232841084122</v>
      </c>
      <c r="AF286" s="42">
        <v>-45583.342776365491</v>
      </c>
      <c r="AG286" s="42">
        <v>-3102.8478894695641</v>
      </c>
      <c r="AH286" s="42">
        <v>0</v>
      </c>
      <c r="AI286" s="44">
        <v>0</v>
      </c>
    </row>
    <row r="287" spans="1:35" s="4" customFormat="1">
      <c r="A287" s="46" t="s">
        <v>306</v>
      </c>
      <c r="B287" s="56" t="s">
        <v>1452</v>
      </c>
      <c r="C287" s="102">
        <v>4799155.3899999997</v>
      </c>
      <c r="D287" s="57">
        <v>1.53017E-3</v>
      </c>
      <c r="E287" s="57">
        <v>1.5097999999999999E-3</v>
      </c>
      <c r="F287" s="65">
        <v>0</v>
      </c>
      <c r="G287" s="42">
        <v>71986</v>
      </c>
      <c r="H287" s="43">
        <v>71986</v>
      </c>
      <c r="I287" s="66">
        <v>-264689</v>
      </c>
      <c r="J287" s="42">
        <v>357889</v>
      </c>
      <c r="K287" s="42">
        <v>-788154</v>
      </c>
      <c r="L287" s="42">
        <v>-636810</v>
      </c>
      <c r="M287" s="44">
        <v>168805</v>
      </c>
      <c r="N287" s="66">
        <v>-617202</v>
      </c>
      <c r="O287" s="42">
        <v>48831.193471059669</v>
      </c>
      <c r="P287" s="42">
        <v>-568370.80652894033</v>
      </c>
      <c r="Q287" s="42">
        <v>0</v>
      </c>
      <c r="R287" s="44">
        <v>-568370.80652894033</v>
      </c>
      <c r="S287" s="45">
        <v>71750</v>
      </c>
      <c r="T287" s="66">
        <v>146846</v>
      </c>
      <c r="U287" s="42">
        <v>239840</v>
      </c>
      <c r="V287" s="42">
        <v>232668</v>
      </c>
      <c r="W287" s="42">
        <v>217152.69359592366</v>
      </c>
      <c r="X287" s="44">
        <v>836506.69359592372</v>
      </c>
      <c r="Y287" s="66">
        <v>2082581</v>
      </c>
      <c r="Z287" s="42">
        <v>186766</v>
      </c>
      <c r="AA287" s="42">
        <v>474213</v>
      </c>
      <c r="AB287" s="42">
        <v>352497.71603558585</v>
      </c>
      <c r="AC287" s="43">
        <v>3096057.7160355859</v>
      </c>
      <c r="AD287" s="66">
        <v>-827256.030857265</v>
      </c>
      <c r="AE287" s="42">
        <v>-806978.91145338188</v>
      </c>
      <c r="AF287" s="42">
        <v>-604190.12941580056</v>
      </c>
      <c r="AG287" s="42">
        <v>-21125.950713214777</v>
      </c>
      <c r="AH287" s="42">
        <v>0</v>
      </c>
      <c r="AI287" s="44">
        <v>0</v>
      </c>
    </row>
    <row r="288" spans="1:35" s="4" customFormat="1">
      <c r="A288" s="46" t="s">
        <v>307</v>
      </c>
      <c r="B288" s="56" t="s">
        <v>1453</v>
      </c>
      <c r="C288" s="102">
        <v>681568.48</v>
      </c>
      <c r="D288" s="57">
        <v>2.1730999999999999E-4</v>
      </c>
      <c r="E288" s="57">
        <v>2.3198000000000001E-4</v>
      </c>
      <c r="F288" s="65">
        <v>0</v>
      </c>
      <c r="G288" s="42">
        <v>10223</v>
      </c>
      <c r="H288" s="43">
        <v>10223</v>
      </c>
      <c r="I288" s="66">
        <v>-37590</v>
      </c>
      <c r="J288" s="42">
        <v>50826</v>
      </c>
      <c r="K288" s="42">
        <v>-111931</v>
      </c>
      <c r="L288" s="42">
        <v>-90438</v>
      </c>
      <c r="M288" s="44">
        <v>23973</v>
      </c>
      <c r="N288" s="66">
        <v>-87653</v>
      </c>
      <c r="O288" s="42">
        <v>-7042.2409229252098</v>
      </c>
      <c r="P288" s="42">
        <v>-94695.240922925208</v>
      </c>
      <c r="Q288" s="42">
        <v>0</v>
      </c>
      <c r="R288" s="44">
        <v>-94695.240922925208</v>
      </c>
      <c r="S288" s="45">
        <v>10190</v>
      </c>
      <c r="T288" s="66">
        <v>20855</v>
      </c>
      <c r="U288" s="42">
        <v>34061</v>
      </c>
      <c r="V288" s="42">
        <v>33043</v>
      </c>
      <c r="W288" s="42">
        <v>1423.0821584419775</v>
      </c>
      <c r="X288" s="44">
        <v>89382.082158441975</v>
      </c>
      <c r="Y288" s="66">
        <v>295762</v>
      </c>
      <c r="Z288" s="42">
        <v>26524</v>
      </c>
      <c r="AA288" s="42">
        <v>67346</v>
      </c>
      <c r="AB288" s="42">
        <v>33368.552731975054</v>
      </c>
      <c r="AC288" s="43">
        <v>423000.55273197504</v>
      </c>
      <c r="AD288" s="66">
        <v>-130524.88773661669</v>
      </c>
      <c r="AE288" s="42">
        <v>-104289.5488988197</v>
      </c>
      <c r="AF288" s="42">
        <v>-91965.938108245376</v>
      </c>
      <c r="AG288" s="42">
        <v>-6838.0958298513651</v>
      </c>
      <c r="AH288" s="42">
        <v>0</v>
      </c>
      <c r="AI288" s="44">
        <v>0</v>
      </c>
    </row>
    <row r="289" spans="1:35" s="4" customFormat="1">
      <c r="A289" s="46" t="s">
        <v>308</v>
      </c>
      <c r="B289" s="56" t="s">
        <v>1454</v>
      </c>
      <c r="C289" s="102">
        <v>1752802.93</v>
      </c>
      <c r="D289" s="57">
        <v>5.5887000000000005E-4</v>
      </c>
      <c r="E289" s="57">
        <v>5.8074000000000005E-4</v>
      </c>
      <c r="F289" s="65">
        <v>0</v>
      </c>
      <c r="G289" s="42">
        <v>26292</v>
      </c>
      <c r="H289" s="43">
        <v>26292</v>
      </c>
      <c r="I289" s="66">
        <v>-96673</v>
      </c>
      <c r="J289" s="42">
        <v>130713</v>
      </c>
      <c r="K289" s="42">
        <v>-287861</v>
      </c>
      <c r="L289" s="42">
        <v>-232585</v>
      </c>
      <c r="M289" s="44">
        <v>61653</v>
      </c>
      <c r="N289" s="66">
        <v>-225423</v>
      </c>
      <c r="O289" s="42">
        <v>-21725.374769312733</v>
      </c>
      <c r="P289" s="42">
        <v>-247148.37476931274</v>
      </c>
      <c r="Q289" s="42">
        <v>0</v>
      </c>
      <c r="R289" s="44">
        <v>-247148.37476931274</v>
      </c>
      <c r="S289" s="45">
        <v>26206</v>
      </c>
      <c r="T289" s="66">
        <v>53633</v>
      </c>
      <c r="U289" s="42">
        <v>87598</v>
      </c>
      <c r="V289" s="42">
        <v>84978</v>
      </c>
      <c r="W289" s="42">
        <v>26768.275711509952</v>
      </c>
      <c r="X289" s="44">
        <v>252977.27571150995</v>
      </c>
      <c r="Y289" s="66">
        <v>760629</v>
      </c>
      <c r="Z289" s="42">
        <v>68213</v>
      </c>
      <c r="AA289" s="42">
        <v>173199</v>
      </c>
      <c r="AB289" s="42">
        <v>92489.592226004766</v>
      </c>
      <c r="AC289" s="43">
        <v>1094530.5922260047</v>
      </c>
      <c r="AD289" s="66">
        <v>-349781.9447627815</v>
      </c>
      <c r="AE289" s="42">
        <v>-264049.72065317398</v>
      </c>
      <c r="AF289" s="42">
        <v>-213599.96162674716</v>
      </c>
      <c r="AG289" s="42">
        <v>-14121.689471792173</v>
      </c>
      <c r="AH289" s="42">
        <v>0</v>
      </c>
      <c r="AI289" s="44">
        <v>0</v>
      </c>
    </row>
    <row r="290" spans="1:35" s="4" customFormat="1">
      <c r="A290" s="46" t="s">
        <v>309</v>
      </c>
      <c r="B290" s="56" t="s">
        <v>1455</v>
      </c>
      <c r="C290" s="102">
        <v>699581.57</v>
      </c>
      <c r="D290" s="57">
        <v>2.2306E-4</v>
      </c>
      <c r="E290" s="57">
        <v>2.2891E-4</v>
      </c>
      <c r="F290" s="65">
        <v>0</v>
      </c>
      <c r="G290" s="42">
        <v>10494</v>
      </c>
      <c r="H290" s="43">
        <v>10494</v>
      </c>
      <c r="I290" s="66">
        <v>-38585</v>
      </c>
      <c r="J290" s="42">
        <v>52171</v>
      </c>
      <c r="K290" s="42">
        <v>-114893</v>
      </c>
      <c r="L290" s="42">
        <v>-92831</v>
      </c>
      <c r="M290" s="44">
        <v>24608</v>
      </c>
      <c r="N290" s="66">
        <v>-89972</v>
      </c>
      <c r="O290" s="42">
        <v>-11644.171153394207</v>
      </c>
      <c r="P290" s="42">
        <v>-101616.17115339421</v>
      </c>
      <c r="Q290" s="42">
        <v>0</v>
      </c>
      <c r="R290" s="44">
        <v>-101616.17115339421</v>
      </c>
      <c r="S290" s="45">
        <v>10459</v>
      </c>
      <c r="T290" s="66">
        <v>21406</v>
      </c>
      <c r="U290" s="42">
        <v>34963</v>
      </c>
      <c r="V290" s="42">
        <v>33917</v>
      </c>
      <c r="W290" s="42">
        <v>5612.3513997494783</v>
      </c>
      <c r="X290" s="44">
        <v>95898.351399749474</v>
      </c>
      <c r="Y290" s="66">
        <v>303588</v>
      </c>
      <c r="Z290" s="42">
        <v>27226</v>
      </c>
      <c r="AA290" s="42">
        <v>69128</v>
      </c>
      <c r="AB290" s="42">
        <v>25919.758667848615</v>
      </c>
      <c r="AC290" s="43">
        <v>425861.7586678486</v>
      </c>
      <c r="AD290" s="66">
        <v>-137283.15434797286</v>
      </c>
      <c r="AE290" s="42">
        <v>-101955.40381179308</v>
      </c>
      <c r="AF290" s="42">
        <v>-85717.083496683641</v>
      </c>
      <c r="AG290" s="42">
        <v>-5007.7656116495655</v>
      </c>
      <c r="AH290" s="42">
        <v>0</v>
      </c>
      <c r="AI290" s="44">
        <v>0</v>
      </c>
    </row>
    <row r="291" spans="1:35" s="4" customFormat="1">
      <c r="A291" s="46" t="s">
        <v>310</v>
      </c>
      <c r="B291" s="56" t="s">
        <v>1456</v>
      </c>
      <c r="C291" s="102">
        <v>1158560.94</v>
      </c>
      <c r="D291" s="57">
        <v>3.6939999999999998E-4</v>
      </c>
      <c r="E291" s="57">
        <v>2.2965E-4</v>
      </c>
      <c r="F291" s="65">
        <v>0</v>
      </c>
      <c r="G291" s="42">
        <v>17378</v>
      </c>
      <c r="H291" s="43">
        <v>17378</v>
      </c>
      <c r="I291" s="66">
        <v>-63899</v>
      </c>
      <c r="J291" s="42">
        <v>86398</v>
      </c>
      <c r="K291" s="42">
        <v>-190269</v>
      </c>
      <c r="L291" s="42">
        <v>-153733</v>
      </c>
      <c r="M291" s="44">
        <v>40751</v>
      </c>
      <c r="N291" s="66">
        <v>-148999</v>
      </c>
      <c r="O291" s="42">
        <v>80992.448955483138</v>
      </c>
      <c r="P291" s="42">
        <v>-68006.551044516862</v>
      </c>
      <c r="Q291" s="42">
        <v>0</v>
      </c>
      <c r="R291" s="44">
        <v>-68006.551044516862</v>
      </c>
      <c r="S291" s="45">
        <v>17321</v>
      </c>
      <c r="T291" s="66">
        <v>35450</v>
      </c>
      <c r="U291" s="42">
        <v>57900</v>
      </c>
      <c r="V291" s="42">
        <v>56169</v>
      </c>
      <c r="W291" s="42">
        <v>225389.88089725102</v>
      </c>
      <c r="X291" s="44">
        <v>374908.88089725102</v>
      </c>
      <c r="Y291" s="66">
        <v>502758</v>
      </c>
      <c r="Z291" s="42">
        <v>45087</v>
      </c>
      <c r="AA291" s="42">
        <v>114480</v>
      </c>
      <c r="AB291" s="42">
        <v>0</v>
      </c>
      <c r="AC291" s="43">
        <v>662325</v>
      </c>
      <c r="AD291" s="66">
        <v>-136926.30034102482</v>
      </c>
      <c r="AE291" s="42">
        <v>-95819.225312445429</v>
      </c>
      <c r="AF291" s="42">
        <v>-79044.361403274321</v>
      </c>
      <c r="AG291" s="42">
        <v>24373.767953995572</v>
      </c>
      <c r="AH291" s="42">
        <v>0</v>
      </c>
      <c r="AI291" s="44">
        <v>0</v>
      </c>
    </row>
    <row r="292" spans="1:35" s="4" customFormat="1">
      <c r="A292" s="46" t="s">
        <v>311</v>
      </c>
      <c r="B292" s="56" t="s">
        <v>1457</v>
      </c>
      <c r="C292" s="102">
        <v>37191697.130000003</v>
      </c>
      <c r="D292" s="57">
        <v>1.185829E-2</v>
      </c>
      <c r="E292" s="57">
        <v>1.192173E-2</v>
      </c>
      <c r="F292" s="65">
        <v>0</v>
      </c>
      <c r="G292" s="42">
        <v>557864</v>
      </c>
      <c r="H292" s="43">
        <v>557864</v>
      </c>
      <c r="I292" s="66">
        <v>-2051249</v>
      </c>
      <c r="J292" s="42">
        <v>2773520</v>
      </c>
      <c r="K292" s="42">
        <v>-6107923</v>
      </c>
      <c r="L292" s="42">
        <v>-4935056</v>
      </c>
      <c r="M292" s="44">
        <v>1308183</v>
      </c>
      <c r="N292" s="66">
        <v>-4783105</v>
      </c>
      <c r="O292" s="42">
        <v>-422066.58115240658</v>
      </c>
      <c r="P292" s="42">
        <v>-5205171.5811524065</v>
      </c>
      <c r="Q292" s="42">
        <v>0</v>
      </c>
      <c r="R292" s="44">
        <v>-5205171.5811524065</v>
      </c>
      <c r="S292" s="45">
        <v>556038</v>
      </c>
      <c r="T292" s="66">
        <v>1138009</v>
      </c>
      <c r="U292" s="42">
        <v>1858679</v>
      </c>
      <c r="V292" s="42">
        <v>1803100</v>
      </c>
      <c r="W292" s="42">
        <v>101736.34115459332</v>
      </c>
      <c r="X292" s="44">
        <v>4901524.341154593</v>
      </c>
      <c r="Y292" s="66">
        <v>16139287</v>
      </c>
      <c r="Z292" s="42">
        <v>1447373</v>
      </c>
      <c r="AA292" s="42">
        <v>3674985</v>
      </c>
      <c r="AB292" s="42">
        <v>1038554.873258802</v>
      </c>
      <c r="AC292" s="43">
        <v>22300199.873258803</v>
      </c>
      <c r="AD292" s="66">
        <v>-7000762.5275476938</v>
      </c>
      <c r="AE292" s="42">
        <v>-5536005.2720457008</v>
      </c>
      <c r="AF292" s="42">
        <v>-4649827.1343341162</v>
      </c>
      <c r="AG292" s="42">
        <v>-212080.5981766973</v>
      </c>
      <c r="AH292" s="42">
        <v>0</v>
      </c>
      <c r="AI292" s="44">
        <v>0</v>
      </c>
    </row>
    <row r="293" spans="1:35" s="4" customFormat="1">
      <c r="A293" s="46" t="s">
        <v>312</v>
      </c>
      <c r="B293" s="56" t="s">
        <v>1458</v>
      </c>
      <c r="C293" s="102">
        <v>490841.36</v>
      </c>
      <c r="D293" s="57">
        <v>1.5650000000000001E-4</v>
      </c>
      <c r="E293" s="57">
        <v>1.5301E-4</v>
      </c>
      <c r="F293" s="65">
        <v>0</v>
      </c>
      <c r="G293" s="42">
        <v>7362</v>
      </c>
      <c r="H293" s="43">
        <v>7362</v>
      </c>
      <c r="I293" s="66">
        <v>-27071</v>
      </c>
      <c r="J293" s="42">
        <v>36604</v>
      </c>
      <c r="K293" s="42">
        <v>-80609</v>
      </c>
      <c r="L293" s="42">
        <v>-65130</v>
      </c>
      <c r="M293" s="44">
        <v>17265</v>
      </c>
      <c r="N293" s="66">
        <v>-63125</v>
      </c>
      <c r="O293" s="42">
        <v>12170.947462524888</v>
      </c>
      <c r="P293" s="42">
        <v>-50954.052537475116</v>
      </c>
      <c r="Q293" s="42">
        <v>0</v>
      </c>
      <c r="R293" s="44">
        <v>-50954.052537475116</v>
      </c>
      <c r="S293" s="45">
        <v>7338</v>
      </c>
      <c r="T293" s="66">
        <v>15019</v>
      </c>
      <c r="U293" s="42">
        <v>24530</v>
      </c>
      <c r="V293" s="42">
        <v>23796</v>
      </c>
      <c r="W293" s="42">
        <v>18496.139851740139</v>
      </c>
      <c r="X293" s="44">
        <v>81841.139851740139</v>
      </c>
      <c r="Y293" s="66">
        <v>212999</v>
      </c>
      <c r="Z293" s="42">
        <v>19102</v>
      </c>
      <c r="AA293" s="42">
        <v>48501</v>
      </c>
      <c r="AB293" s="42">
        <v>402.05947501033427</v>
      </c>
      <c r="AC293" s="43">
        <v>281004.05947501032</v>
      </c>
      <c r="AD293" s="66">
        <v>-76923.593268539567</v>
      </c>
      <c r="AE293" s="42">
        <v>-63891.447671273789</v>
      </c>
      <c r="AF293" s="42">
        <v>-56493.612450803797</v>
      </c>
      <c r="AG293" s="42">
        <v>-1854.2662326529835</v>
      </c>
      <c r="AH293" s="42">
        <v>0</v>
      </c>
      <c r="AI293" s="44">
        <v>0</v>
      </c>
    </row>
    <row r="294" spans="1:35" s="4" customFormat="1">
      <c r="A294" s="46" t="s">
        <v>313</v>
      </c>
      <c r="B294" s="56" t="s">
        <v>1459</v>
      </c>
      <c r="C294" s="102">
        <v>700615.23</v>
      </c>
      <c r="D294" s="57">
        <v>2.2338999999999999E-4</v>
      </c>
      <c r="E294" s="57">
        <v>1.9573E-4</v>
      </c>
      <c r="F294" s="65">
        <v>0</v>
      </c>
      <c r="G294" s="42">
        <v>10509</v>
      </c>
      <c r="H294" s="43">
        <v>10509</v>
      </c>
      <c r="I294" s="66">
        <v>-38642</v>
      </c>
      <c r="J294" s="42">
        <v>52248</v>
      </c>
      <c r="K294" s="42">
        <v>-115063</v>
      </c>
      <c r="L294" s="42">
        <v>-92968</v>
      </c>
      <c r="M294" s="44">
        <v>24644</v>
      </c>
      <c r="N294" s="66">
        <v>-90106</v>
      </c>
      <c r="O294" s="42">
        <v>23474.070654141557</v>
      </c>
      <c r="P294" s="42">
        <v>-66631.929345858443</v>
      </c>
      <c r="Q294" s="42">
        <v>0</v>
      </c>
      <c r="R294" s="44">
        <v>-66631.929345858443</v>
      </c>
      <c r="S294" s="45">
        <v>10475</v>
      </c>
      <c r="T294" s="66">
        <v>21438</v>
      </c>
      <c r="U294" s="42">
        <v>35014</v>
      </c>
      <c r="V294" s="42">
        <v>33967</v>
      </c>
      <c r="W294" s="42">
        <v>62027.797244105132</v>
      </c>
      <c r="X294" s="44">
        <v>152446.79724410514</v>
      </c>
      <c r="Y294" s="66">
        <v>304037</v>
      </c>
      <c r="Z294" s="42">
        <v>27266</v>
      </c>
      <c r="AA294" s="42">
        <v>69230</v>
      </c>
      <c r="AB294" s="42">
        <v>3835.649942552941</v>
      </c>
      <c r="AC294" s="43">
        <v>404368.64994255296</v>
      </c>
      <c r="AD294" s="66">
        <v>-103525.70111371392</v>
      </c>
      <c r="AE294" s="42">
        <v>-81574.755748885349</v>
      </c>
      <c r="AF294" s="42">
        <v>-69131.731094012008</v>
      </c>
      <c r="AG294" s="42">
        <v>2310.3352581634454</v>
      </c>
      <c r="AH294" s="42">
        <v>0</v>
      </c>
      <c r="AI294" s="44">
        <v>0</v>
      </c>
    </row>
    <row r="295" spans="1:35" s="4" customFormat="1">
      <c r="A295" s="46" t="s">
        <v>314</v>
      </c>
      <c r="B295" s="56" t="s">
        <v>1460</v>
      </c>
      <c r="C295" s="102">
        <v>84265.29</v>
      </c>
      <c r="D295" s="57">
        <v>2.6869999999999999E-5</v>
      </c>
      <c r="E295" s="57">
        <v>2.72E-5</v>
      </c>
      <c r="F295" s="65">
        <v>0</v>
      </c>
      <c r="G295" s="42">
        <v>1264</v>
      </c>
      <c r="H295" s="43">
        <v>1264</v>
      </c>
      <c r="I295" s="66">
        <v>-4648</v>
      </c>
      <c r="J295" s="42">
        <v>6285</v>
      </c>
      <c r="K295" s="42">
        <v>-13840</v>
      </c>
      <c r="L295" s="42">
        <v>-11182</v>
      </c>
      <c r="M295" s="44">
        <v>2964</v>
      </c>
      <c r="N295" s="66">
        <v>-10838</v>
      </c>
      <c r="O295" s="42">
        <v>-934.98285972101883</v>
      </c>
      <c r="P295" s="42">
        <v>-11772.982859721018</v>
      </c>
      <c r="Q295" s="42">
        <v>0</v>
      </c>
      <c r="R295" s="44">
        <v>-11772.982859721018</v>
      </c>
      <c r="S295" s="45">
        <v>1260</v>
      </c>
      <c r="T295" s="66">
        <v>2579</v>
      </c>
      <c r="U295" s="42">
        <v>4212</v>
      </c>
      <c r="V295" s="42">
        <v>4086</v>
      </c>
      <c r="W295" s="42">
        <v>0</v>
      </c>
      <c r="X295" s="44">
        <v>10877</v>
      </c>
      <c r="Y295" s="66">
        <v>36570</v>
      </c>
      <c r="Z295" s="42">
        <v>3280</v>
      </c>
      <c r="AA295" s="42">
        <v>8327</v>
      </c>
      <c r="AB295" s="42">
        <v>2415.9371323505925</v>
      </c>
      <c r="AC295" s="43">
        <v>50592.937132350591</v>
      </c>
      <c r="AD295" s="66">
        <v>-16076.013271998254</v>
      </c>
      <c r="AE295" s="42">
        <v>-12505.221984191468</v>
      </c>
      <c r="AF295" s="42">
        <v>-10614.010495633043</v>
      </c>
      <c r="AG295" s="42">
        <v>-520.69138052783376</v>
      </c>
      <c r="AH295" s="42">
        <v>0</v>
      </c>
      <c r="AI295" s="44">
        <v>0</v>
      </c>
    </row>
    <row r="296" spans="1:35" s="4" customFormat="1">
      <c r="A296" s="46" t="s">
        <v>315</v>
      </c>
      <c r="B296" s="56" t="s">
        <v>1461</v>
      </c>
      <c r="C296" s="102">
        <v>597896.04</v>
      </c>
      <c r="D296" s="57">
        <v>1.9063000000000001E-4</v>
      </c>
      <c r="E296" s="57">
        <v>1.6273000000000001E-4</v>
      </c>
      <c r="F296" s="65">
        <v>0</v>
      </c>
      <c r="G296" s="42">
        <v>8968</v>
      </c>
      <c r="H296" s="43">
        <v>8968</v>
      </c>
      <c r="I296" s="66">
        <v>-32975</v>
      </c>
      <c r="J296" s="42">
        <v>44586</v>
      </c>
      <c r="K296" s="42">
        <v>-98189</v>
      </c>
      <c r="L296" s="42">
        <v>-79334</v>
      </c>
      <c r="M296" s="44">
        <v>21030</v>
      </c>
      <c r="N296" s="66">
        <v>-76892</v>
      </c>
      <c r="O296" s="42">
        <v>13081.710285596888</v>
      </c>
      <c r="P296" s="42">
        <v>-63810.289714403116</v>
      </c>
      <c r="Q296" s="42">
        <v>0</v>
      </c>
      <c r="R296" s="44">
        <v>-63810.289714403116</v>
      </c>
      <c r="S296" s="45">
        <v>8939</v>
      </c>
      <c r="T296" s="66">
        <v>18294</v>
      </c>
      <c r="U296" s="42">
        <v>29880</v>
      </c>
      <c r="V296" s="42">
        <v>28986</v>
      </c>
      <c r="W296" s="42">
        <v>46923.964332790638</v>
      </c>
      <c r="X296" s="44">
        <v>124083.96433279064</v>
      </c>
      <c r="Y296" s="66">
        <v>259450</v>
      </c>
      <c r="Z296" s="42">
        <v>23267</v>
      </c>
      <c r="AA296" s="42">
        <v>59078</v>
      </c>
      <c r="AB296" s="42">
        <v>6189.2055124182507</v>
      </c>
      <c r="AC296" s="43">
        <v>347984.20551241824</v>
      </c>
      <c r="AD296" s="66">
        <v>-95379.008142735169</v>
      </c>
      <c r="AE296" s="42">
        <v>-71871.61803454638</v>
      </c>
      <c r="AF296" s="42">
        <v>-59562.773926749534</v>
      </c>
      <c r="AG296" s="42">
        <v>2913.1589244034731</v>
      </c>
      <c r="AH296" s="42">
        <v>0</v>
      </c>
      <c r="AI296" s="44">
        <v>0</v>
      </c>
    </row>
    <row r="297" spans="1:35" s="4" customFormat="1">
      <c r="A297" s="46" t="s">
        <v>316</v>
      </c>
      <c r="B297" s="56" t="s">
        <v>1462</v>
      </c>
      <c r="C297" s="102">
        <v>331177.23</v>
      </c>
      <c r="D297" s="57">
        <v>1.0559E-4</v>
      </c>
      <c r="E297" s="57">
        <v>9.2880000000000005E-5</v>
      </c>
      <c r="F297" s="65">
        <v>0</v>
      </c>
      <c r="G297" s="42">
        <v>4967</v>
      </c>
      <c r="H297" s="43">
        <v>4967</v>
      </c>
      <c r="I297" s="66">
        <v>-18265</v>
      </c>
      <c r="J297" s="42">
        <v>24696</v>
      </c>
      <c r="K297" s="42">
        <v>-54387</v>
      </c>
      <c r="L297" s="42">
        <v>-43943</v>
      </c>
      <c r="M297" s="44">
        <v>11648</v>
      </c>
      <c r="N297" s="66">
        <v>-42590</v>
      </c>
      <c r="O297" s="42">
        <v>35737.277671510885</v>
      </c>
      <c r="P297" s="42">
        <v>-6852.7223284891152</v>
      </c>
      <c r="Q297" s="42">
        <v>0</v>
      </c>
      <c r="R297" s="44">
        <v>-6852.7223284891152</v>
      </c>
      <c r="S297" s="45">
        <v>4951</v>
      </c>
      <c r="T297" s="66">
        <v>10133</v>
      </c>
      <c r="U297" s="42">
        <v>16550</v>
      </c>
      <c r="V297" s="42">
        <v>16055</v>
      </c>
      <c r="W297" s="42">
        <v>79834.518388697834</v>
      </c>
      <c r="X297" s="44">
        <v>122572.51838869783</v>
      </c>
      <c r="Y297" s="66">
        <v>143709</v>
      </c>
      <c r="Z297" s="42">
        <v>12888</v>
      </c>
      <c r="AA297" s="42">
        <v>32723</v>
      </c>
      <c r="AB297" s="42">
        <v>0</v>
      </c>
      <c r="AC297" s="43">
        <v>189320</v>
      </c>
      <c r="AD297" s="66">
        <v>-25061.85728106778</v>
      </c>
      <c r="AE297" s="42">
        <v>-22708.863105591816</v>
      </c>
      <c r="AF297" s="42">
        <v>-19990.158214166921</v>
      </c>
      <c r="AG297" s="42">
        <v>1013.3969895243454</v>
      </c>
      <c r="AH297" s="42">
        <v>0</v>
      </c>
      <c r="AI297" s="44">
        <v>0</v>
      </c>
    </row>
    <row r="298" spans="1:35" s="4" customFormat="1">
      <c r="A298" s="46" t="s">
        <v>317</v>
      </c>
      <c r="B298" s="56" t="s">
        <v>1463</v>
      </c>
      <c r="C298" s="102">
        <v>1112261.48</v>
      </c>
      <c r="D298" s="57">
        <v>3.5463999999999998E-4</v>
      </c>
      <c r="E298" s="57">
        <v>3.8737999999999999E-4</v>
      </c>
      <c r="F298" s="65">
        <v>0</v>
      </c>
      <c r="G298" s="42">
        <v>16684</v>
      </c>
      <c r="H298" s="43">
        <v>16684</v>
      </c>
      <c r="I298" s="66">
        <v>-61346</v>
      </c>
      <c r="J298" s="42">
        <v>82946</v>
      </c>
      <c r="K298" s="42">
        <v>-182667</v>
      </c>
      <c r="L298" s="42">
        <v>-147590</v>
      </c>
      <c r="M298" s="44">
        <v>39123</v>
      </c>
      <c r="N298" s="66">
        <v>-143046</v>
      </c>
      <c r="O298" s="42">
        <v>10740.825002212006</v>
      </c>
      <c r="P298" s="42">
        <v>-132305.17499778798</v>
      </c>
      <c r="Q298" s="42">
        <v>0</v>
      </c>
      <c r="R298" s="44">
        <v>-132305.17499778798</v>
      </c>
      <c r="S298" s="45">
        <v>16629</v>
      </c>
      <c r="T298" s="66">
        <v>34034</v>
      </c>
      <c r="U298" s="42">
        <v>55587</v>
      </c>
      <c r="V298" s="42">
        <v>53924</v>
      </c>
      <c r="W298" s="42">
        <v>62617.283963730057</v>
      </c>
      <c r="X298" s="44">
        <v>206162.28396373006</v>
      </c>
      <c r="Y298" s="66">
        <v>482670</v>
      </c>
      <c r="Z298" s="42">
        <v>43286</v>
      </c>
      <c r="AA298" s="42">
        <v>109906</v>
      </c>
      <c r="AB298" s="42">
        <v>48139.232125215807</v>
      </c>
      <c r="AC298" s="43">
        <v>684001.23212521581</v>
      </c>
      <c r="AD298" s="66">
        <v>-186100.68667920429</v>
      </c>
      <c r="AE298" s="42">
        <v>-147768.44595779202</v>
      </c>
      <c r="AF298" s="42">
        <v>-130884.34682935728</v>
      </c>
      <c r="AG298" s="42">
        <v>-13085.468695132116</v>
      </c>
      <c r="AH298" s="42">
        <v>0</v>
      </c>
      <c r="AI298" s="44">
        <v>0</v>
      </c>
    </row>
    <row r="299" spans="1:35" s="4" customFormat="1">
      <c r="A299" s="46" t="s">
        <v>318</v>
      </c>
      <c r="B299" s="56" t="s">
        <v>1464</v>
      </c>
      <c r="C299" s="102">
        <v>877360.97</v>
      </c>
      <c r="D299" s="57">
        <v>2.7974E-4</v>
      </c>
      <c r="E299" s="57">
        <v>3.0072999999999998E-4</v>
      </c>
      <c r="F299" s="65">
        <v>0</v>
      </c>
      <c r="G299" s="42">
        <v>13160</v>
      </c>
      <c r="H299" s="43">
        <v>13160</v>
      </c>
      <c r="I299" s="66">
        <v>-48389</v>
      </c>
      <c r="J299" s="42">
        <v>65428</v>
      </c>
      <c r="K299" s="42">
        <v>-144087</v>
      </c>
      <c r="L299" s="42">
        <v>-116419</v>
      </c>
      <c r="M299" s="44">
        <v>30860</v>
      </c>
      <c r="N299" s="66">
        <v>-112835</v>
      </c>
      <c r="O299" s="42">
        <v>14422.045548996677</v>
      </c>
      <c r="P299" s="42">
        <v>-98412.954451003316</v>
      </c>
      <c r="Q299" s="42">
        <v>0</v>
      </c>
      <c r="R299" s="44">
        <v>-98412.954451003316</v>
      </c>
      <c r="S299" s="45">
        <v>13117</v>
      </c>
      <c r="T299" s="66">
        <v>26846</v>
      </c>
      <c r="U299" s="42">
        <v>43847</v>
      </c>
      <c r="V299" s="42">
        <v>42536</v>
      </c>
      <c r="W299" s="42">
        <v>16632.697821582369</v>
      </c>
      <c r="X299" s="44">
        <v>129861.69782158238</v>
      </c>
      <c r="Y299" s="66">
        <v>380730</v>
      </c>
      <c r="Z299" s="42">
        <v>34144</v>
      </c>
      <c r="AA299" s="42">
        <v>86694</v>
      </c>
      <c r="AB299" s="42">
        <v>29748.675862158227</v>
      </c>
      <c r="AC299" s="43">
        <v>531316.67586215818</v>
      </c>
      <c r="AD299" s="66">
        <v>-153975.98395115722</v>
      </c>
      <c r="AE299" s="42">
        <v>-124851.72773650344</v>
      </c>
      <c r="AF299" s="42">
        <v>-113364.15370922216</v>
      </c>
      <c r="AG299" s="42">
        <v>-9263.1126436929771</v>
      </c>
      <c r="AH299" s="42">
        <v>0</v>
      </c>
      <c r="AI299" s="44">
        <v>0</v>
      </c>
    </row>
    <row r="300" spans="1:35" s="4" customFormat="1">
      <c r="A300" s="46" t="s">
        <v>319</v>
      </c>
      <c r="B300" s="56" t="s">
        <v>1465</v>
      </c>
      <c r="C300" s="102">
        <v>4293208.21</v>
      </c>
      <c r="D300" s="57">
        <v>1.36886E-3</v>
      </c>
      <c r="E300" s="57">
        <v>1.4407000000000001E-3</v>
      </c>
      <c r="F300" s="65">
        <v>0</v>
      </c>
      <c r="G300" s="42">
        <v>64397</v>
      </c>
      <c r="H300" s="43">
        <v>64397</v>
      </c>
      <c r="I300" s="66">
        <v>-236786</v>
      </c>
      <c r="J300" s="42">
        <v>320161</v>
      </c>
      <c r="K300" s="42">
        <v>-705067</v>
      </c>
      <c r="L300" s="42">
        <v>-569678</v>
      </c>
      <c r="M300" s="44">
        <v>151010</v>
      </c>
      <c r="N300" s="66">
        <v>-552137</v>
      </c>
      <c r="O300" s="42">
        <v>-95036.403642503035</v>
      </c>
      <c r="P300" s="42">
        <v>-647173.40364250308</v>
      </c>
      <c r="Q300" s="42">
        <v>0</v>
      </c>
      <c r="R300" s="44">
        <v>-647173.40364250308</v>
      </c>
      <c r="S300" s="45">
        <v>64186</v>
      </c>
      <c r="T300" s="66">
        <v>131366</v>
      </c>
      <c r="U300" s="42">
        <v>214556</v>
      </c>
      <c r="V300" s="42">
        <v>208141</v>
      </c>
      <c r="W300" s="42">
        <v>0</v>
      </c>
      <c r="X300" s="44">
        <v>554063</v>
      </c>
      <c r="Y300" s="66">
        <v>1863036</v>
      </c>
      <c r="Z300" s="42">
        <v>167077</v>
      </c>
      <c r="AA300" s="42">
        <v>424221</v>
      </c>
      <c r="AB300" s="42">
        <v>238649.6888540996</v>
      </c>
      <c r="AC300" s="43">
        <v>2692983.6888540997</v>
      </c>
      <c r="AD300" s="66">
        <v>-862788.50300964585</v>
      </c>
      <c r="AE300" s="42">
        <v>-670549.4056895643</v>
      </c>
      <c r="AF300" s="42">
        <v>-567000.97452136257</v>
      </c>
      <c r="AG300" s="42">
        <v>-38581.805633526965</v>
      </c>
      <c r="AH300" s="42">
        <v>0</v>
      </c>
      <c r="AI300" s="44">
        <v>0</v>
      </c>
    </row>
    <row r="301" spans="1:35" s="4" customFormat="1">
      <c r="A301" s="46" t="s">
        <v>320</v>
      </c>
      <c r="B301" s="56" t="s">
        <v>1466</v>
      </c>
      <c r="C301" s="102">
        <v>4993186.12</v>
      </c>
      <c r="D301" s="57">
        <v>1.5920400000000001E-3</v>
      </c>
      <c r="E301" s="57">
        <v>1.73402E-3</v>
      </c>
      <c r="F301" s="65">
        <v>0</v>
      </c>
      <c r="G301" s="42">
        <v>74896</v>
      </c>
      <c r="H301" s="43">
        <v>74896</v>
      </c>
      <c r="I301" s="66">
        <v>-275391</v>
      </c>
      <c r="J301" s="42">
        <v>372360</v>
      </c>
      <c r="K301" s="42">
        <v>-820022</v>
      </c>
      <c r="L301" s="42">
        <v>-662558</v>
      </c>
      <c r="M301" s="44">
        <v>175631</v>
      </c>
      <c r="N301" s="66">
        <v>-642158</v>
      </c>
      <c r="O301" s="42">
        <v>-56067.99967016335</v>
      </c>
      <c r="P301" s="42">
        <v>-698225.99967016338</v>
      </c>
      <c r="Q301" s="42">
        <v>0</v>
      </c>
      <c r="R301" s="44">
        <v>-698225.99967016338</v>
      </c>
      <c r="S301" s="45">
        <v>74651</v>
      </c>
      <c r="T301" s="66">
        <v>152784</v>
      </c>
      <c r="U301" s="42">
        <v>249538</v>
      </c>
      <c r="V301" s="42">
        <v>242076</v>
      </c>
      <c r="W301" s="42">
        <v>40658.462198286092</v>
      </c>
      <c r="X301" s="44">
        <v>685056.46219828608</v>
      </c>
      <c r="Y301" s="66">
        <v>2166787</v>
      </c>
      <c r="Z301" s="42">
        <v>194318</v>
      </c>
      <c r="AA301" s="42">
        <v>493387</v>
      </c>
      <c r="AB301" s="42">
        <v>333527.60077904857</v>
      </c>
      <c r="AC301" s="43">
        <v>3188019.6007790486</v>
      </c>
      <c r="AD301" s="66">
        <v>-961084.77325755684</v>
      </c>
      <c r="AE301" s="42">
        <v>-793052.09975390439</v>
      </c>
      <c r="AF301" s="42">
        <v>-691180.96219173097</v>
      </c>
      <c r="AG301" s="42">
        <v>-57645.303377570395</v>
      </c>
      <c r="AH301" s="42">
        <v>0</v>
      </c>
      <c r="AI301" s="44">
        <v>0</v>
      </c>
    </row>
    <row r="302" spans="1:35" s="4" customFormat="1">
      <c r="A302" s="46" t="s">
        <v>321</v>
      </c>
      <c r="B302" s="56" t="s">
        <v>1467</v>
      </c>
      <c r="C302" s="102">
        <v>301170.93</v>
      </c>
      <c r="D302" s="57">
        <v>9.603E-5</v>
      </c>
      <c r="E302" s="57">
        <v>8.1440000000000006E-5</v>
      </c>
      <c r="F302" s="65">
        <v>0</v>
      </c>
      <c r="G302" s="42">
        <v>4518</v>
      </c>
      <c r="H302" s="43">
        <v>4518</v>
      </c>
      <c r="I302" s="66">
        <v>-16611</v>
      </c>
      <c r="J302" s="42">
        <v>22460</v>
      </c>
      <c r="K302" s="42">
        <v>-49463</v>
      </c>
      <c r="L302" s="42">
        <v>-39965</v>
      </c>
      <c r="M302" s="44">
        <v>10594</v>
      </c>
      <c r="N302" s="66">
        <v>-38734</v>
      </c>
      <c r="O302" s="42">
        <v>-1451.5700710939041</v>
      </c>
      <c r="P302" s="42">
        <v>-40185.570071093905</v>
      </c>
      <c r="Q302" s="42">
        <v>0</v>
      </c>
      <c r="R302" s="44">
        <v>-40185.570071093905</v>
      </c>
      <c r="S302" s="45">
        <v>4503</v>
      </c>
      <c r="T302" s="66">
        <v>9216</v>
      </c>
      <c r="U302" s="42">
        <v>15052</v>
      </c>
      <c r="V302" s="42">
        <v>14602</v>
      </c>
      <c r="W302" s="42">
        <v>18372.431415928688</v>
      </c>
      <c r="X302" s="44">
        <v>57242.431415928688</v>
      </c>
      <c r="Y302" s="66">
        <v>130698</v>
      </c>
      <c r="Z302" s="42">
        <v>11721</v>
      </c>
      <c r="AA302" s="42">
        <v>29761</v>
      </c>
      <c r="AB302" s="42">
        <v>13194.252042809932</v>
      </c>
      <c r="AC302" s="43">
        <v>185374.25204280994</v>
      </c>
      <c r="AD302" s="66">
        <v>-54661.466345004585</v>
      </c>
      <c r="AE302" s="42">
        <v>-40874.221096998619</v>
      </c>
      <c r="AF302" s="42">
        <v>-34180.20508753282</v>
      </c>
      <c r="AG302" s="42">
        <v>1584.0719026547795</v>
      </c>
      <c r="AH302" s="42">
        <v>0</v>
      </c>
      <c r="AI302" s="44">
        <v>0</v>
      </c>
    </row>
    <row r="303" spans="1:35" s="4" customFormat="1">
      <c r="A303" s="46" t="s">
        <v>322</v>
      </c>
      <c r="B303" s="56" t="s">
        <v>1468</v>
      </c>
      <c r="C303" s="102">
        <v>8710153.9100000001</v>
      </c>
      <c r="D303" s="57">
        <v>2.7771699999999998E-3</v>
      </c>
      <c r="E303" s="57">
        <v>2.67586E-3</v>
      </c>
      <c r="F303" s="65">
        <v>0</v>
      </c>
      <c r="G303" s="42">
        <v>130650</v>
      </c>
      <c r="H303" s="43">
        <v>130650</v>
      </c>
      <c r="I303" s="66">
        <v>-480395</v>
      </c>
      <c r="J303" s="42">
        <v>649549</v>
      </c>
      <c r="K303" s="42">
        <v>-1430454</v>
      </c>
      <c r="L303" s="42">
        <v>-1155773</v>
      </c>
      <c r="M303" s="44">
        <v>306372</v>
      </c>
      <c r="N303" s="66">
        <v>-1120186</v>
      </c>
      <c r="O303" s="42">
        <v>-34770.449602742272</v>
      </c>
      <c r="P303" s="42">
        <v>-1154956.4496027422</v>
      </c>
      <c r="Q303" s="42">
        <v>0</v>
      </c>
      <c r="R303" s="44">
        <v>-1154956.4496027422</v>
      </c>
      <c r="S303" s="45">
        <v>130222</v>
      </c>
      <c r="T303" s="66">
        <v>266518</v>
      </c>
      <c r="U303" s="42">
        <v>435296</v>
      </c>
      <c r="V303" s="42">
        <v>422280</v>
      </c>
      <c r="W303" s="42">
        <v>161212.56195179117</v>
      </c>
      <c r="X303" s="44">
        <v>1285306.5619517912</v>
      </c>
      <c r="Y303" s="66">
        <v>3779764</v>
      </c>
      <c r="Z303" s="42">
        <v>338970</v>
      </c>
      <c r="AA303" s="42">
        <v>860669</v>
      </c>
      <c r="AB303" s="42">
        <v>15062.439028939723</v>
      </c>
      <c r="AC303" s="43">
        <v>4994465.4390289402</v>
      </c>
      <c r="AD303" s="66">
        <v>-1492073.1638923874</v>
      </c>
      <c r="AE303" s="42">
        <v>-1170643.1897420723</v>
      </c>
      <c r="AF303" s="42">
        <v>-1022165.5741025994</v>
      </c>
      <c r="AG303" s="42">
        <v>-24276.949340090076</v>
      </c>
      <c r="AH303" s="42">
        <v>0</v>
      </c>
      <c r="AI303" s="44">
        <v>0</v>
      </c>
    </row>
    <row r="304" spans="1:35" s="4" customFormat="1">
      <c r="A304" s="46" t="s">
        <v>323</v>
      </c>
      <c r="B304" s="56" t="s">
        <v>1469</v>
      </c>
      <c r="C304" s="102">
        <v>482745.42</v>
      </c>
      <c r="D304" s="57">
        <v>1.5391999999999999E-4</v>
      </c>
      <c r="E304" s="57">
        <v>1.9824E-4</v>
      </c>
      <c r="F304" s="65">
        <v>0</v>
      </c>
      <c r="G304" s="42">
        <v>7241</v>
      </c>
      <c r="H304" s="43">
        <v>7241</v>
      </c>
      <c r="I304" s="66">
        <v>-26625</v>
      </c>
      <c r="J304" s="42">
        <v>36000</v>
      </c>
      <c r="K304" s="42">
        <v>-79281</v>
      </c>
      <c r="L304" s="42">
        <v>-64057</v>
      </c>
      <c r="M304" s="44">
        <v>16980</v>
      </c>
      <c r="N304" s="66">
        <v>-62084</v>
      </c>
      <c r="O304" s="42">
        <v>-9465.1584722429416</v>
      </c>
      <c r="P304" s="42">
        <v>-71549.15847224294</v>
      </c>
      <c r="Q304" s="42">
        <v>0</v>
      </c>
      <c r="R304" s="44">
        <v>-71549.15847224294</v>
      </c>
      <c r="S304" s="45">
        <v>7217</v>
      </c>
      <c r="T304" s="66">
        <v>14771</v>
      </c>
      <c r="U304" s="42">
        <v>24126</v>
      </c>
      <c r="V304" s="42">
        <v>23404</v>
      </c>
      <c r="W304" s="42">
        <v>14887.26171748161</v>
      </c>
      <c r="X304" s="44">
        <v>77188.261717481611</v>
      </c>
      <c r="Y304" s="66">
        <v>209487</v>
      </c>
      <c r="Z304" s="42">
        <v>18787</v>
      </c>
      <c r="AA304" s="42">
        <v>47701</v>
      </c>
      <c r="AB304" s="42">
        <v>63604.802875980946</v>
      </c>
      <c r="AC304" s="43">
        <v>339579.80287598097</v>
      </c>
      <c r="AD304" s="66">
        <v>-98587.855288262668</v>
      </c>
      <c r="AE304" s="42">
        <v>-80454.872060465888</v>
      </c>
      <c r="AF304" s="42">
        <v>-71088.714125582948</v>
      </c>
      <c r="AG304" s="42">
        <v>-12260.099684187824</v>
      </c>
      <c r="AH304" s="42">
        <v>0</v>
      </c>
      <c r="AI304" s="44">
        <v>0</v>
      </c>
    </row>
    <row r="305" spans="1:35" s="4" customFormat="1">
      <c r="A305" s="46" t="s">
        <v>324</v>
      </c>
      <c r="B305" s="56" t="s">
        <v>1470</v>
      </c>
      <c r="C305" s="102">
        <v>4800434.55</v>
      </c>
      <c r="D305" s="57">
        <v>1.5305799999999999E-3</v>
      </c>
      <c r="E305" s="57">
        <v>1.5263900000000001E-3</v>
      </c>
      <c r="F305" s="65">
        <v>0</v>
      </c>
      <c r="G305" s="42">
        <v>72005</v>
      </c>
      <c r="H305" s="43">
        <v>72005</v>
      </c>
      <c r="I305" s="66">
        <v>-264760</v>
      </c>
      <c r="J305" s="42">
        <v>357985</v>
      </c>
      <c r="K305" s="42">
        <v>-788365</v>
      </c>
      <c r="L305" s="42">
        <v>-636980</v>
      </c>
      <c r="M305" s="44">
        <v>168850</v>
      </c>
      <c r="N305" s="66">
        <v>-617368</v>
      </c>
      <c r="O305" s="42">
        <v>-10092.85534827755</v>
      </c>
      <c r="P305" s="42">
        <v>-627460.8553482776</v>
      </c>
      <c r="Q305" s="42">
        <v>0</v>
      </c>
      <c r="R305" s="44">
        <v>-627460.8553482776</v>
      </c>
      <c r="S305" s="45">
        <v>71769</v>
      </c>
      <c r="T305" s="66">
        <v>146886</v>
      </c>
      <c r="U305" s="42">
        <v>239904</v>
      </c>
      <c r="V305" s="42">
        <v>232731</v>
      </c>
      <c r="W305" s="42">
        <v>173547.23874624333</v>
      </c>
      <c r="X305" s="44">
        <v>793068.2387462433</v>
      </c>
      <c r="Y305" s="66">
        <v>2083139</v>
      </c>
      <c r="Z305" s="42">
        <v>186816</v>
      </c>
      <c r="AA305" s="42">
        <v>474340</v>
      </c>
      <c r="AB305" s="42">
        <v>136077.33678468852</v>
      </c>
      <c r="AC305" s="43">
        <v>2880372.3367846888</v>
      </c>
      <c r="AD305" s="66">
        <v>-841871.63824676746</v>
      </c>
      <c r="AE305" s="42">
        <v>-676516.51223887689</v>
      </c>
      <c r="AF305" s="42">
        <v>-544248.79719636869</v>
      </c>
      <c r="AG305" s="42">
        <v>-24667.150356432441</v>
      </c>
      <c r="AH305" s="42">
        <v>0</v>
      </c>
      <c r="AI305" s="44">
        <v>0</v>
      </c>
    </row>
    <row r="306" spans="1:35" s="4" customFormat="1">
      <c r="A306" s="46" t="s">
        <v>325</v>
      </c>
      <c r="B306" s="56" t="s">
        <v>1471</v>
      </c>
      <c r="C306" s="102">
        <v>1352240.06</v>
      </c>
      <c r="D306" s="57">
        <v>4.3114999999999999E-4</v>
      </c>
      <c r="E306" s="57">
        <v>5.0847999999999996E-4</v>
      </c>
      <c r="F306" s="65">
        <v>0</v>
      </c>
      <c r="G306" s="42">
        <v>20283</v>
      </c>
      <c r="H306" s="43">
        <v>20283</v>
      </c>
      <c r="I306" s="66">
        <v>-74580</v>
      </c>
      <c r="J306" s="42">
        <v>100841</v>
      </c>
      <c r="K306" s="42">
        <v>-222075</v>
      </c>
      <c r="L306" s="42">
        <v>-179431</v>
      </c>
      <c r="M306" s="44">
        <v>47564</v>
      </c>
      <c r="N306" s="66">
        <v>-173907</v>
      </c>
      <c r="O306" s="42">
        <v>-4561.5902009069932</v>
      </c>
      <c r="P306" s="42">
        <v>-178468.590200907</v>
      </c>
      <c r="Q306" s="42">
        <v>0</v>
      </c>
      <c r="R306" s="44">
        <v>-178468.590200907</v>
      </c>
      <c r="S306" s="45">
        <v>20217</v>
      </c>
      <c r="T306" s="66">
        <v>41376</v>
      </c>
      <c r="U306" s="42">
        <v>67579</v>
      </c>
      <c r="V306" s="42">
        <v>65558</v>
      </c>
      <c r="W306" s="42">
        <v>100173.38484928958</v>
      </c>
      <c r="X306" s="44">
        <v>274686.38484928955</v>
      </c>
      <c r="Y306" s="66">
        <v>586801</v>
      </c>
      <c r="Z306" s="42">
        <v>52624</v>
      </c>
      <c r="AA306" s="42">
        <v>133617</v>
      </c>
      <c r="AB306" s="42">
        <v>171093.10947259646</v>
      </c>
      <c r="AC306" s="43">
        <v>944135.10947259644</v>
      </c>
      <c r="AD306" s="66">
        <v>-240936.47002763196</v>
      </c>
      <c r="AE306" s="42">
        <v>-192681.07533401911</v>
      </c>
      <c r="AF306" s="42">
        <v>-211720.97026186189</v>
      </c>
      <c r="AG306" s="42">
        <v>-24110.208999793897</v>
      </c>
      <c r="AH306" s="42">
        <v>0</v>
      </c>
      <c r="AI306" s="44">
        <v>0</v>
      </c>
    </row>
    <row r="307" spans="1:35" s="4" customFormat="1">
      <c r="A307" s="46" t="s">
        <v>326</v>
      </c>
      <c r="B307" s="56" t="s">
        <v>1472</v>
      </c>
      <c r="C307" s="102">
        <v>12029733.810000001</v>
      </c>
      <c r="D307" s="57">
        <v>3.8355899999999998E-3</v>
      </c>
      <c r="E307" s="57">
        <v>3.5545099999999999E-3</v>
      </c>
      <c r="F307" s="65">
        <v>0</v>
      </c>
      <c r="G307" s="42">
        <v>180442</v>
      </c>
      <c r="H307" s="43">
        <v>180442</v>
      </c>
      <c r="I307" s="66">
        <v>-663481</v>
      </c>
      <c r="J307" s="42">
        <v>897101</v>
      </c>
      <c r="K307" s="42">
        <v>-1975621</v>
      </c>
      <c r="L307" s="42">
        <v>-1596255</v>
      </c>
      <c r="M307" s="44">
        <v>423135</v>
      </c>
      <c r="N307" s="66">
        <v>-1547106</v>
      </c>
      <c r="O307" s="42">
        <v>249429.64463106834</v>
      </c>
      <c r="P307" s="42">
        <v>-1297676.3553689318</v>
      </c>
      <c r="Q307" s="42">
        <v>0</v>
      </c>
      <c r="R307" s="44">
        <v>-1297676.3553689318</v>
      </c>
      <c r="S307" s="45">
        <v>179852</v>
      </c>
      <c r="T307" s="66">
        <v>368092</v>
      </c>
      <c r="U307" s="42">
        <v>601194</v>
      </c>
      <c r="V307" s="42">
        <v>583217</v>
      </c>
      <c r="W307" s="42">
        <v>839502.90534166363</v>
      </c>
      <c r="X307" s="44">
        <v>2392005.9053416634</v>
      </c>
      <c r="Y307" s="66">
        <v>5220288</v>
      </c>
      <c r="Z307" s="42">
        <v>468156</v>
      </c>
      <c r="AA307" s="42">
        <v>1188682</v>
      </c>
      <c r="AB307" s="42">
        <v>32257.665138402284</v>
      </c>
      <c r="AC307" s="43">
        <v>6909383.665138402</v>
      </c>
      <c r="AD307" s="66">
        <v>-1880889.8830714952</v>
      </c>
      <c r="AE307" s="42">
        <v>-1411554.0799940128</v>
      </c>
      <c r="AF307" s="42">
        <v>-1222260.5260903523</v>
      </c>
      <c r="AG307" s="42">
        <v>-2673.2706408782979</v>
      </c>
      <c r="AH307" s="42">
        <v>0</v>
      </c>
      <c r="AI307" s="44">
        <v>0</v>
      </c>
    </row>
    <row r="308" spans="1:35" s="4" customFormat="1">
      <c r="A308" s="46" t="s">
        <v>327</v>
      </c>
      <c r="B308" s="56" t="s">
        <v>1473</v>
      </c>
      <c r="C308" s="102">
        <v>5820822.0300000003</v>
      </c>
      <c r="D308" s="57">
        <v>1.85593E-3</v>
      </c>
      <c r="E308" s="57">
        <v>1.8022800000000001E-3</v>
      </c>
      <c r="F308" s="65">
        <v>0</v>
      </c>
      <c r="G308" s="42">
        <v>87311</v>
      </c>
      <c r="H308" s="43">
        <v>87311</v>
      </c>
      <c r="I308" s="66">
        <v>-321039</v>
      </c>
      <c r="J308" s="42">
        <v>434081</v>
      </c>
      <c r="K308" s="42">
        <v>-955945</v>
      </c>
      <c r="L308" s="42">
        <v>-772381</v>
      </c>
      <c r="M308" s="44">
        <v>204742</v>
      </c>
      <c r="N308" s="66">
        <v>-748599</v>
      </c>
      <c r="O308" s="42">
        <v>249112.34245314635</v>
      </c>
      <c r="P308" s="42">
        <v>-499486.65754685365</v>
      </c>
      <c r="Q308" s="42">
        <v>0</v>
      </c>
      <c r="R308" s="44">
        <v>-499486.65754685365</v>
      </c>
      <c r="S308" s="45">
        <v>87025</v>
      </c>
      <c r="T308" s="66">
        <v>178109</v>
      </c>
      <c r="U308" s="42">
        <v>290900</v>
      </c>
      <c r="V308" s="42">
        <v>282202</v>
      </c>
      <c r="W308" s="42">
        <v>455160.84111140872</v>
      </c>
      <c r="X308" s="44">
        <v>1206371.8411114088</v>
      </c>
      <c r="Y308" s="66">
        <v>2525945</v>
      </c>
      <c r="Z308" s="42">
        <v>226527</v>
      </c>
      <c r="AA308" s="42">
        <v>575169</v>
      </c>
      <c r="AB308" s="42">
        <v>0</v>
      </c>
      <c r="AC308" s="43">
        <v>3327641</v>
      </c>
      <c r="AD308" s="66">
        <v>-820458.74804866489</v>
      </c>
      <c r="AE308" s="42">
        <v>-662570.62301917665</v>
      </c>
      <c r="AF308" s="42">
        <v>-618944.16233516613</v>
      </c>
      <c r="AG308" s="42">
        <v>-19295.6254855835</v>
      </c>
      <c r="AH308" s="42">
        <v>0</v>
      </c>
      <c r="AI308" s="44">
        <v>0</v>
      </c>
    </row>
    <row r="309" spans="1:35" s="4" customFormat="1">
      <c r="A309" s="46" t="s">
        <v>328</v>
      </c>
      <c r="B309" s="56" t="s">
        <v>1474</v>
      </c>
      <c r="C309" s="102">
        <v>425825.33</v>
      </c>
      <c r="D309" s="57">
        <v>1.3577000000000001E-4</v>
      </c>
      <c r="E309" s="57">
        <v>1.3414000000000001E-4</v>
      </c>
      <c r="F309" s="65">
        <v>0</v>
      </c>
      <c r="G309" s="42">
        <v>6387</v>
      </c>
      <c r="H309" s="43">
        <v>6387</v>
      </c>
      <c r="I309" s="66">
        <v>-23486</v>
      </c>
      <c r="J309" s="42">
        <v>31755</v>
      </c>
      <c r="K309" s="42">
        <v>-69932</v>
      </c>
      <c r="L309" s="42">
        <v>-56503</v>
      </c>
      <c r="M309" s="44">
        <v>14978</v>
      </c>
      <c r="N309" s="66">
        <v>-54764</v>
      </c>
      <c r="O309" s="42">
        <v>12105.424466728335</v>
      </c>
      <c r="P309" s="42">
        <v>-42658.575533271665</v>
      </c>
      <c r="Q309" s="42">
        <v>0</v>
      </c>
      <c r="R309" s="44">
        <v>-42658.575533271665</v>
      </c>
      <c r="S309" s="45">
        <v>6366</v>
      </c>
      <c r="T309" s="66">
        <v>13029</v>
      </c>
      <c r="U309" s="42">
        <v>21281</v>
      </c>
      <c r="V309" s="42">
        <v>20644</v>
      </c>
      <c r="W309" s="42">
        <v>41376.395130882258</v>
      </c>
      <c r="X309" s="44">
        <v>96330.395130882258</v>
      </c>
      <c r="Y309" s="66">
        <v>184785</v>
      </c>
      <c r="Z309" s="42">
        <v>16572</v>
      </c>
      <c r="AA309" s="42">
        <v>42076</v>
      </c>
      <c r="AB309" s="42">
        <v>8998.5614217555994</v>
      </c>
      <c r="AC309" s="43">
        <v>252431.56142175558</v>
      </c>
      <c r="AD309" s="66">
        <v>-65624.275304808427</v>
      </c>
      <c r="AE309" s="42">
        <v>-48871.990694921944</v>
      </c>
      <c r="AF309" s="42">
        <v>-39691.531835846443</v>
      </c>
      <c r="AG309" s="42">
        <v>-1913.3684552965228</v>
      </c>
      <c r="AH309" s="42">
        <v>0</v>
      </c>
      <c r="AI309" s="44">
        <v>0</v>
      </c>
    </row>
    <row r="310" spans="1:35" s="4" customFormat="1">
      <c r="A310" s="46" t="s">
        <v>329</v>
      </c>
      <c r="B310" s="56" t="s">
        <v>1475</v>
      </c>
      <c r="C310" s="102">
        <v>622089.61</v>
      </c>
      <c r="D310" s="57">
        <v>1.9835E-4</v>
      </c>
      <c r="E310" s="57">
        <v>2.0426E-4</v>
      </c>
      <c r="F310" s="65">
        <v>0</v>
      </c>
      <c r="G310" s="42">
        <v>9331</v>
      </c>
      <c r="H310" s="43">
        <v>9331</v>
      </c>
      <c r="I310" s="66">
        <v>-34311</v>
      </c>
      <c r="J310" s="42">
        <v>46392</v>
      </c>
      <c r="K310" s="42">
        <v>-102165</v>
      </c>
      <c r="L310" s="42">
        <v>-82547</v>
      </c>
      <c r="M310" s="44">
        <v>21882</v>
      </c>
      <c r="N310" s="66">
        <v>-80006</v>
      </c>
      <c r="O310" s="42">
        <v>-18654.993175479984</v>
      </c>
      <c r="P310" s="42">
        <v>-98660.993175479991</v>
      </c>
      <c r="Q310" s="42">
        <v>0</v>
      </c>
      <c r="R310" s="44">
        <v>-98660.993175479991</v>
      </c>
      <c r="S310" s="45">
        <v>9301</v>
      </c>
      <c r="T310" s="66">
        <v>19035</v>
      </c>
      <c r="U310" s="42">
        <v>31090</v>
      </c>
      <c r="V310" s="42">
        <v>30160</v>
      </c>
      <c r="W310" s="42">
        <v>32822.575870335466</v>
      </c>
      <c r="X310" s="44">
        <v>113107.57587033547</v>
      </c>
      <c r="Y310" s="66">
        <v>269957</v>
      </c>
      <c r="Z310" s="42">
        <v>24210</v>
      </c>
      <c r="AA310" s="42">
        <v>61470</v>
      </c>
      <c r="AB310" s="42">
        <v>36597.667256335328</v>
      </c>
      <c r="AC310" s="43">
        <v>392234.66725633532</v>
      </c>
      <c r="AD310" s="66">
        <v>-112509.93200684608</v>
      </c>
      <c r="AE310" s="42">
        <v>-79272.17402479118</v>
      </c>
      <c r="AF310" s="42">
        <v>-82737.727004048676</v>
      </c>
      <c r="AG310" s="42">
        <v>-4607.2583503139131</v>
      </c>
      <c r="AH310" s="42">
        <v>0</v>
      </c>
      <c r="AI310" s="44">
        <v>0</v>
      </c>
    </row>
    <row r="311" spans="1:35" s="4" customFormat="1">
      <c r="A311" s="46" t="s">
        <v>330</v>
      </c>
      <c r="B311" s="56" t="s">
        <v>1476</v>
      </c>
      <c r="C311" s="102">
        <v>502237.19</v>
      </c>
      <c r="D311" s="57">
        <v>1.6013E-4</v>
      </c>
      <c r="E311" s="57">
        <v>1.7760000000000001E-4</v>
      </c>
      <c r="F311" s="65">
        <v>0</v>
      </c>
      <c r="G311" s="42">
        <v>7533</v>
      </c>
      <c r="H311" s="43">
        <v>7533</v>
      </c>
      <c r="I311" s="66">
        <v>-27699</v>
      </c>
      <c r="J311" s="42">
        <v>37453</v>
      </c>
      <c r="K311" s="42">
        <v>-82479</v>
      </c>
      <c r="L311" s="42">
        <v>-66641</v>
      </c>
      <c r="M311" s="44">
        <v>17665</v>
      </c>
      <c r="N311" s="66">
        <v>-64589</v>
      </c>
      <c r="O311" s="42">
        <v>-28015.770615034999</v>
      </c>
      <c r="P311" s="42">
        <v>-92604.770615034999</v>
      </c>
      <c r="Q311" s="42">
        <v>0</v>
      </c>
      <c r="R311" s="44">
        <v>-92604.770615034999</v>
      </c>
      <c r="S311" s="45">
        <v>7509</v>
      </c>
      <c r="T311" s="66">
        <v>15367</v>
      </c>
      <c r="U311" s="42">
        <v>25099</v>
      </c>
      <c r="V311" s="42">
        <v>24348</v>
      </c>
      <c r="W311" s="42">
        <v>10973.659188301475</v>
      </c>
      <c r="X311" s="44">
        <v>75787.659188301477</v>
      </c>
      <c r="Y311" s="66">
        <v>217939</v>
      </c>
      <c r="Z311" s="42">
        <v>19545</v>
      </c>
      <c r="AA311" s="42">
        <v>49626</v>
      </c>
      <c r="AB311" s="42">
        <v>26829.580961987209</v>
      </c>
      <c r="AC311" s="43">
        <v>313939.5809619872</v>
      </c>
      <c r="AD311" s="66">
        <v>-93266.787464718975</v>
      </c>
      <c r="AE311" s="42">
        <v>-71244.15230234206</v>
      </c>
      <c r="AF311" s="42">
        <v>-67144.512493952527</v>
      </c>
      <c r="AG311" s="42">
        <v>-6496.4695126721745</v>
      </c>
      <c r="AH311" s="42">
        <v>0</v>
      </c>
      <c r="AI311" s="44">
        <v>0</v>
      </c>
    </row>
    <row r="312" spans="1:35" s="4" customFormat="1">
      <c r="A312" s="46" t="s">
        <v>331</v>
      </c>
      <c r="B312" s="56" t="s">
        <v>1477</v>
      </c>
      <c r="C312" s="102">
        <v>2311325.4700000002</v>
      </c>
      <c r="D312" s="57">
        <v>7.3695E-4</v>
      </c>
      <c r="E312" s="57">
        <v>7.4907999999999995E-4</v>
      </c>
      <c r="F312" s="65">
        <v>0</v>
      </c>
      <c r="G312" s="42">
        <v>34669</v>
      </c>
      <c r="H312" s="43">
        <v>34669</v>
      </c>
      <c r="I312" s="66">
        <v>-127478</v>
      </c>
      <c r="J312" s="42">
        <v>172364</v>
      </c>
      <c r="K312" s="42">
        <v>-379585</v>
      </c>
      <c r="L312" s="42">
        <v>-306696</v>
      </c>
      <c r="M312" s="44">
        <v>81299</v>
      </c>
      <c r="N312" s="66">
        <v>-297253</v>
      </c>
      <c r="O312" s="42">
        <v>35279.6656356612</v>
      </c>
      <c r="P312" s="42">
        <v>-261973.33436433881</v>
      </c>
      <c r="Q312" s="42">
        <v>0</v>
      </c>
      <c r="R312" s="44">
        <v>-261973.33436433881</v>
      </c>
      <c r="S312" s="45">
        <v>34556</v>
      </c>
      <c r="T312" s="66">
        <v>70723</v>
      </c>
      <c r="U312" s="42">
        <v>115510</v>
      </c>
      <c r="V312" s="42">
        <v>112056</v>
      </c>
      <c r="W312" s="42">
        <v>101346.07808794695</v>
      </c>
      <c r="X312" s="44">
        <v>399635.07808794698</v>
      </c>
      <c r="Y312" s="66">
        <v>1002999</v>
      </c>
      <c r="Z312" s="42">
        <v>89949</v>
      </c>
      <c r="AA312" s="42">
        <v>228387</v>
      </c>
      <c r="AB312" s="42">
        <v>46256.302803842154</v>
      </c>
      <c r="AC312" s="43">
        <v>1367591.3028038421</v>
      </c>
      <c r="AD312" s="66">
        <v>-394199.6380109879</v>
      </c>
      <c r="AE312" s="42">
        <v>-301813.04590377514</v>
      </c>
      <c r="AF312" s="42">
        <v>-256972.12926339044</v>
      </c>
      <c r="AG312" s="42">
        <v>-14971.411537741611</v>
      </c>
      <c r="AH312" s="42">
        <v>0</v>
      </c>
      <c r="AI312" s="44">
        <v>0</v>
      </c>
    </row>
    <row r="313" spans="1:35" s="4" customFormat="1">
      <c r="A313" s="46" t="s">
        <v>332</v>
      </c>
      <c r="B313" s="56" t="s">
        <v>1478</v>
      </c>
      <c r="C313" s="102">
        <v>1043616.58</v>
      </c>
      <c r="D313" s="57">
        <v>3.3274999999999998E-4</v>
      </c>
      <c r="E313" s="57">
        <v>3.3807999999999999E-4</v>
      </c>
      <c r="F313" s="65">
        <v>0</v>
      </c>
      <c r="G313" s="42">
        <v>15654</v>
      </c>
      <c r="H313" s="43">
        <v>15654</v>
      </c>
      <c r="I313" s="66">
        <v>-57559</v>
      </c>
      <c r="J313" s="42">
        <v>77826</v>
      </c>
      <c r="K313" s="42">
        <v>-171392</v>
      </c>
      <c r="L313" s="42">
        <v>-138480</v>
      </c>
      <c r="M313" s="44">
        <v>36708</v>
      </c>
      <c r="N313" s="66">
        <v>-134217</v>
      </c>
      <c r="O313" s="42">
        <v>5821.3050300850127</v>
      </c>
      <c r="P313" s="42">
        <v>-128395.69496991498</v>
      </c>
      <c r="Q313" s="42">
        <v>0</v>
      </c>
      <c r="R313" s="44">
        <v>-128395.69496991498</v>
      </c>
      <c r="S313" s="45">
        <v>15603</v>
      </c>
      <c r="T313" s="66">
        <v>31933</v>
      </c>
      <c r="U313" s="42">
        <v>52156</v>
      </c>
      <c r="V313" s="42">
        <v>50596</v>
      </c>
      <c r="W313" s="42">
        <v>49104.52035842483</v>
      </c>
      <c r="X313" s="44">
        <v>183789.52035842484</v>
      </c>
      <c r="Y313" s="66">
        <v>452877</v>
      </c>
      <c r="Z313" s="42">
        <v>40614</v>
      </c>
      <c r="AA313" s="42">
        <v>103122</v>
      </c>
      <c r="AB313" s="42">
        <v>9979.3486432374302</v>
      </c>
      <c r="AC313" s="43">
        <v>606592.34864323738</v>
      </c>
      <c r="AD313" s="66">
        <v>-171423.05034153728</v>
      </c>
      <c r="AE313" s="42">
        <v>-129168.82842928363</v>
      </c>
      <c r="AF313" s="42">
        <v>-115484.68534452822</v>
      </c>
      <c r="AG313" s="42">
        <v>-6726.2641694633621</v>
      </c>
      <c r="AH313" s="42">
        <v>0</v>
      </c>
      <c r="AI313" s="44">
        <v>0</v>
      </c>
    </row>
    <row r="314" spans="1:35" s="4" customFormat="1">
      <c r="A314" s="46" t="s">
        <v>333</v>
      </c>
      <c r="B314" s="56" t="s">
        <v>1479</v>
      </c>
      <c r="C314" s="102">
        <v>145281.16</v>
      </c>
      <c r="D314" s="57">
        <v>4.6319999999999997E-5</v>
      </c>
      <c r="E314" s="57">
        <v>4.5970000000000002E-5</v>
      </c>
      <c r="F314" s="65">
        <v>0</v>
      </c>
      <c r="G314" s="42">
        <v>2179</v>
      </c>
      <c r="H314" s="43">
        <v>2179</v>
      </c>
      <c r="I314" s="66">
        <v>-8012</v>
      </c>
      <c r="J314" s="42">
        <v>10834</v>
      </c>
      <c r="K314" s="42">
        <v>-23858</v>
      </c>
      <c r="L314" s="42">
        <v>-19277</v>
      </c>
      <c r="M314" s="44">
        <v>5110</v>
      </c>
      <c r="N314" s="66">
        <v>-18683</v>
      </c>
      <c r="O314" s="42">
        <v>-6687.5263317031122</v>
      </c>
      <c r="P314" s="42">
        <v>-25370.526331703113</v>
      </c>
      <c r="Q314" s="42">
        <v>0</v>
      </c>
      <c r="R314" s="44">
        <v>-25370.526331703113</v>
      </c>
      <c r="S314" s="45">
        <v>2172</v>
      </c>
      <c r="T314" s="66">
        <v>4445</v>
      </c>
      <c r="U314" s="42">
        <v>7260</v>
      </c>
      <c r="V314" s="42">
        <v>7043</v>
      </c>
      <c r="W314" s="42">
        <v>676.88481033983817</v>
      </c>
      <c r="X314" s="44">
        <v>19424.884810339838</v>
      </c>
      <c r="Y314" s="66">
        <v>63042</v>
      </c>
      <c r="Z314" s="42">
        <v>5654</v>
      </c>
      <c r="AA314" s="42">
        <v>14355</v>
      </c>
      <c r="AB314" s="42">
        <v>6155.7637472708775</v>
      </c>
      <c r="AC314" s="43">
        <v>89206.763747270874</v>
      </c>
      <c r="AD314" s="66">
        <v>-29024.264793019065</v>
      </c>
      <c r="AE314" s="42">
        <v>-22328.012371990517</v>
      </c>
      <c r="AF314" s="42">
        <v>-17730.810296591888</v>
      </c>
      <c r="AG314" s="42">
        <v>-698.79147532956631</v>
      </c>
      <c r="AH314" s="42">
        <v>0</v>
      </c>
      <c r="AI314" s="44">
        <v>0</v>
      </c>
    </row>
    <row r="315" spans="1:35" s="4" customFormat="1">
      <c r="A315" s="46" t="s">
        <v>334</v>
      </c>
      <c r="B315" s="56" t="s">
        <v>1480</v>
      </c>
      <c r="C315" s="102">
        <v>4753851.38</v>
      </c>
      <c r="D315" s="57">
        <v>1.5157300000000001E-3</v>
      </c>
      <c r="E315" s="57">
        <v>1.57457E-3</v>
      </c>
      <c r="F315" s="65">
        <v>0</v>
      </c>
      <c r="G315" s="42">
        <v>71306</v>
      </c>
      <c r="H315" s="43">
        <v>71306</v>
      </c>
      <c r="I315" s="66">
        <v>-262191</v>
      </c>
      <c r="J315" s="42">
        <v>354512</v>
      </c>
      <c r="K315" s="42">
        <v>-780716</v>
      </c>
      <c r="L315" s="42">
        <v>-630800</v>
      </c>
      <c r="M315" s="44">
        <v>167212</v>
      </c>
      <c r="N315" s="66">
        <v>-611378</v>
      </c>
      <c r="O315" s="42">
        <v>-23525.366043323702</v>
      </c>
      <c r="P315" s="42">
        <v>-634903.36604332365</v>
      </c>
      <c r="Q315" s="42">
        <v>0</v>
      </c>
      <c r="R315" s="44">
        <v>-634903.36604332365</v>
      </c>
      <c r="S315" s="45">
        <v>71073</v>
      </c>
      <c r="T315" s="66">
        <v>145461</v>
      </c>
      <c r="U315" s="42">
        <v>237577</v>
      </c>
      <c r="V315" s="42">
        <v>230473</v>
      </c>
      <c r="W315" s="42">
        <v>23405.931209370403</v>
      </c>
      <c r="X315" s="44">
        <v>636916.93120937038</v>
      </c>
      <c r="Y315" s="66">
        <v>2062928</v>
      </c>
      <c r="Z315" s="42">
        <v>185004</v>
      </c>
      <c r="AA315" s="42">
        <v>469738</v>
      </c>
      <c r="AB315" s="42">
        <v>157608.19811769656</v>
      </c>
      <c r="AC315" s="43">
        <v>2875278.1981176967</v>
      </c>
      <c r="AD315" s="66">
        <v>-901351.07243225514</v>
      </c>
      <c r="AE315" s="42">
        <v>-699965.01482335618</v>
      </c>
      <c r="AF315" s="42">
        <v>-598849.54625181924</v>
      </c>
      <c r="AG315" s="42">
        <v>-38195.633400895618</v>
      </c>
      <c r="AH315" s="42">
        <v>0</v>
      </c>
      <c r="AI315" s="44">
        <v>0</v>
      </c>
    </row>
    <row r="316" spans="1:35" s="4" customFormat="1">
      <c r="A316" s="46" t="s">
        <v>335</v>
      </c>
      <c r="B316" s="56" t="s">
        <v>1481</v>
      </c>
      <c r="C316" s="102">
        <v>3298423.62</v>
      </c>
      <c r="D316" s="57">
        <v>1.0516799999999999E-3</v>
      </c>
      <c r="E316" s="57">
        <v>1.0628E-3</v>
      </c>
      <c r="F316" s="65">
        <v>0</v>
      </c>
      <c r="G316" s="42">
        <v>49476</v>
      </c>
      <c r="H316" s="43">
        <v>49476</v>
      </c>
      <c r="I316" s="66">
        <v>-181920</v>
      </c>
      <c r="J316" s="42">
        <v>245976</v>
      </c>
      <c r="K316" s="42">
        <v>-541695</v>
      </c>
      <c r="L316" s="42">
        <v>-437677</v>
      </c>
      <c r="M316" s="44">
        <v>116019</v>
      </c>
      <c r="N316" s="66">
        <v>-424201</v>
      </c>
      <c r="O316" s="42">
        <v>64693.050143545974</v>
      </c>
      <c r="P316" s="42">
        <v>-359507.94985645404</v>
      </c>
      <c r="Q316" s="42">
        <v>0</v>
      </c>
      <c r="R316" s="44">
        <v>-359507.94985645404</v>
      </c>
      <c r="S316" s="45">
        <v>49314</v>
      </c>
      <c r="T316" s="66">
        <v>100927</v>
      </c>
      <c r="U316" s="42">
        <v>164841</v>
      </c>
      <c r="V316" s="42">
        <v>159912</v>
      </c>
      <c r="W316" s="42">
        <v>100620.44962143162</v>
      </c>
      <c r="X316" s="44">
        <v>526300.44962143165</v>
      </c>
      <c r="Y316" s="66">
        <v>1431350</v>
      </c>
      <c r="Z316" s="42">
        <v>128364</v>
      </c>
      <c r="AA316" s="42">
        <v>325925</v>
      </c>
      <c r="AB316" s="42">
        <v>23162.753590039742</v>
      </c>
      <c r="AC316" s="43">
        <v>1908801.7535900397</v>
      </c>
      <c r="AD316" s="66">
        <v>-525512.22846538178</v>
      </c>
      <c r="AE316" s="42">
        <v>-435284.70944792469</v>
      </c>
      <c r="AF316" s="42">
        <v>-401694.42282725993</v>
      </c>
      <c r="AG316" s="42">
        <v>-20009.943228041757</v>
      </c>
      <c r="AH316" s="42">
        <v>0</v>
      </c>
      <c r="AI316" s="44">
        <v>0</v>
      </c>
    </row>
    <row r="317" spans="1:35" s="4" customFormat="1">
      <c r="A317" s="46" t="s">
        <v>336</v>
      </c>
      <c r="B317" s="56" t="s">
        <v>1482</v>
      </c>
      <c r="C317" s="102">
        <v>1002688.47</v>
      </c>
      <c r="D317" s="57">
        <v>3.1970000000000002E-4</v>
      </c>
      <c r="E317" s="57">
        <v>3.4058999999999999E-4</v>
      </c>
      <c r="F317" s="65">
        <v>0</v>
      </c>
      <c r="G317" s="42">
        <v>15040</v>
      </c>
      <c r="H317" s="43">
        <v>15040</v>
      </c>
      <c r="I317" s="66">
        <v>-55302</v>
      </c>
      <c r="J317" s="42">
        <v>74774</v>
      </c>
      <c r="K317" s="42">
        <v>-164670</v>
      </c>
      <c r="L317" s="42">
        <v>-133049</v>
      </c>
      <c r="M317" s="44">
        <v>35269</v>
      </c>
      <c r="N317" s="66">
        <v>-128953</v>
      </c>
      <c r="O317" s="42">
        <v>-18807.540187656181</v>
      </c>
      <c r="P317" s="42">
        <v>-147760.54018765618</v>
      </c>
      <c r="Q317" s="42">
        <v>0</v>
      </c>
      <c r="R317" s="44">
        <v>-147760.54018765618</v>
      </c>
      <c r="S317" s="45">
        <v>14991</v>
      </c>
      <c r="T317" s="66">
        <v>30681</v>
      </c>
      <c r="U317" s="42">
        <v>50110</v>
      </c>
      <c r="V317" s="42">
        <v>48612</v>
      </c>
      <c r="W317" s="42">
        <v>20247.013984208643</v>
      </c>
      <c r="X317" s="44">
        <v>149650.01398420864</v>
      </c>
      <c r="Y317" s="66">
        <v>435116</v>
      </c>
      <c r="Z317" s="42">
        <v>39021</v>
      </c>
      <c r="AA317" s="42">
        <v>99078</v>
      </c>
      <c r="AB317" s="42">
        <v>43222.920134068059</v>
      </c>
      <c r="AC317" s="43">
        <v>616437.920134068</v>
      </c>
      <c r="AD317" s="66">
        <v>-187651.44007236857</v>
      </c>
      <c r="AE317" s="42">
        <v>-145456.7603667673</v>
      </c>
      <c r="AF317" s="42">
        <v>-123769.59739991573</v>
      </c>
      <c r="AG317" s="42">
        <v>-9910.1083108078183</v>
      </c>
      <c r="AH317" s="42">
        <v>0</v>
      </c>
      <c r="AI317" s="44">
        <v>0</v>
      </c>
    </row>
    <row r="318" spans="1:35" s="4" customFormat="1">
      <c r="A318" s="46" t="s">
        <v>337</v>
      </c>
      <c r="B318" s="56" t="s">
        <v>1483</v>
      </c>
      <c r="C318" s="102">
        <v>372478.25</v>
      </c>
      <c r="D318" s="57">
        <v>1.1875999999999999E-4</v>
      </c>
      <c r="E318" s="57">
        <v>1.3563E-4</v>
      </c>
      <c r="F318" s="65">
        <v>0</v>
      </c>
      <c r="G318" s="42">
        <v>5587</v>
      </c>
      <c r="H318" s="43">
        <v>5587</v>
      </c>
      <c r="I318" s="66">
        <v>-20543</v>
      </c>
      <c r="J318" s="42">
        <v>27777</v>
      </c>
      <c r="K318" s="42">
        <v>-61170</v>
      </c>
      <c r="L318" s="42">
        <v>-49424</v>
      </c>
      <c r="M318" s="44">
        <v>13101</v>
      </c>
      <c r="N318" s="66">
        <v>-47902</v>
      </c>
      <c r="O318" s="42">
        <v>-16690.640991618355</v>
      </c>
      <c r="P318" s="42">
        <v>-64592.640991618355</v>
      </c>
      <c r="Q318" s="42">
        <v>0</v>
      </c>
      <c r="R318" s="44">
        <v>-64592.640991618355</v>
      </c>
      <c r="S318" s="45">
        <v>5569</v>
      </c>
      <c r="T318" s="66">
        <v>11397</v>
      </c>
      <c r="U318" s="42">
        <v>18615</v>
      </c>
      <c r="V318" s="42">
        <v>18058</v>
      </c>
      <c r="W318" s="42">
        <v>8708.0666616082417</v>
      </c>
      <c r="X318" s="44">
        <v>56778.066661608245</v>
      </c>
      <c r="Y318" s="66">
        <v>161634</v>
      </c>
      <c r="Z318" s="42">
        <v>14495</v>
      </c>
      <c r="AA318" s="42">
        <v>36805</v>
      </c>
      <c r="AB318" s="42">
        <v>40905.357372706385</v>
      </c>
      <c r="AC318" s="43">
        <v>253839.35737270638</v>
      </c>
      <c r="AD318" s="66">
        <v>-83294.03626655617</v>
      </c>
      <c r="AE318" s="42">
        <v>-59098.123964314276</v>
      </c>
      <c r="AF318" s="42">
        <v>-48996.571253411181</v>
      </c>
      <c r="AG318" s="42">
        <v>-5672.5592268165201</v>
      </c>
      <c r="AH318" s="42">
        <v>0</v>
      </c>
      <c r="AI318" s="44">
        <v>0</v>
      </c>
    </row>
    <row r="319" spans="1:35" s="4" customFormat="1">
      <c r="A319" s="46" t="s">
        <v>338</v>
      </c>
      <c r="B319" s="56" t="s">
        <v>1484</v>
      </c>
      <c r="C319" s="102">
        <v>1551089.52</v>
      </c>
      <c r="D319" s="57">
        <v>4.9454999999999996E-4</v>
      </c>
      <c r="E319" s="57">
        <v>5.6893999999999998E-4</v>
      </c>
      <c r="F319" s="65">
        <v>0</v>
      </c>
      <c r="G319" s="42">
        <v>23266</v>
      </c>
      <c r="H319" s="43">
        <v>23266</v>
      </c>
      <c r="I319" s="66">
        <v>-85547</v>
      </c>
      <c r="J319" s="42">
        <v>115670</v>
      </c>
      <c r="K319" s="42">
        <v>-254731</v>
      </c>
      <c r="L319" s="42">
        <v>-205817</v>
      </c>
      <c r="M319" s="44">
        <v>54558</v>
      </c>
      <c r="N319" s="66">
        <v>-199479</v>
      </c>
      <c r="O319" s="42">
        <v>-30011.355256784751</v>
      </c>
      <c r="P319" s="42">
        <v>-229490.35525678477</v>
      </c>
      <c r="Q319" s="42">
        <v>0</v>
      </c>
      <c r="R319" s="44">
        <v>-229490.35525678477</v>
      </c>
      <c r="S319" s="45">
        <v>23190</v>
      </c>
      <c r="T319" s="66">
        <v>47461</v>
      </c>
      <c r="U319" s="42">
        <v>77516</v>
      </c>
      <c r="V319" s="42">
        <v>75198</v>
      </c>
      <c r="W319" s="42">
        <v>75968.034170861923</v>
      </c>
      <c r="X319" s="44">
        <v>276143.03417086194</v>
      </c>
      <c r="Y319" s="66">
        <v>673089</v>
      </c>
      <c r="Z319" s="42">
        <v>60363</v>
      </c>
      <c r="AA319" s="42">
        <v>153265</v>
      </c>
      <c r="AB319" s="42">
        <v>111834.77121893958</v>
      </c>
      <c r="AC319" s="43">
        <v>998551.77121893957</v>
      </c>
      <c r="AD319" s="66">
        <v>-273369.86385389674</v>
      </c>
      <c r="AE319" s="42">
        <v>-218408.03020132513</v>
      </c>
      <c r="AF319" s="42">
        <v>-206103.42978437839</v>
      </c>
      <c r="AG319" s="42">
        <v>-24527.413208477388</v>
      </c>
      <c r="AH319" s="42">
        <v>0</v>
      </c>
      <c r="AI319" s="44">
        <v>0</v>
      </c>
    </row>
    <row r="320" spans="1:35" s="4" customFormat="1">
      <c r="A320" s="46" t="s">
        <v>339</v>
      </c>
      <c r="B320" s="56" t="s">
        <v>1485</v>
      </c>
      <c r="C320" s="102">
        <v>590980.96</v>
      </c>
      <c r="D320" s="57">
        <v>1.8843000000000001E-4</v>
      </c>
      <c r="E320" s="57">
        <v>2.0846999999999999E-4</v>
      </c>
      <c r="F320" s="65">
        <v>0</v>
      </c>
      <c r="G320" s="42">
        <v>8865</v>
      </c>
      <c r="H320" s="43">
        <v>8865</v>
      </c>
      <c r="I320" s="66">
        <v>-32595</v>
      </c>
      <c r="J320" s="42">
        <v>44072</v>
      </c>
      <c r="K320" s="42">
        <v>-97056</v>
      </c>
      <c r="L320" s="42">
        <v>-78419</v>
      </c>
      <c r="M320" s="44">
        <v>20787</v>
      </c>
      <c r="N320" s="66">
        <v>-76004</v>
      </c>
      <c r="O320" s="42">
        <v>3716.1665235815167</v>
      </c>
      <c r="P320" s="42">
        <v>-72287.833476418484</v>
      </c>
      <c r="Q320" s="42">
        <v>0</v>
      </c>
      <c r="R320" s="44">
        <v>-72287.833476418484</v>
      </c>
      <c r="S320" s="45">
        <v>8836</v>
      </c>
      <c r="T320" s="66">
        <v>18083</v>
      </c>
      <c r="U320" s="42">
        <v>29535</v>
      </c>
      <c r="V320" s="42">
        <v>28652</v>
      </c>
      <c r="W320" s="42">
        <v>4634.806985970753</v>
      </c>
      <c r="X320" s="44">
        <v>80904.806985970747</v>
      </c>
      <c r="Y320" s="66">
        <v>256456</v>
      </c>
      <c r="Z320" s="42">
        <v>22999</v>
      </c>
      <c r="AA320" s="42">
        <v>58396</v>
      </c>
      <c r="AB320" s="42">
        <v>30194.335625972013</v>
      </c>
      <c r="AC320" s="43">
        <v>368045.33562597202</v>
      </c>
      <c r="AD320" s="66">
        <v>-111064.59152870606</v>
      </c>
      <c r="AE320" s="42">
        <v>-89709.918334241273</v>
      </c>
      <c r="AF320" s="42">
        <v>-78836.442205149579</v>
      </c>
      <c r="AG320" s="42">
        <v>-7529.5765719043402</v>
      </c>
      <c r="AH320" s="42">
        <v>0</v>
      </c>
      <c r="AI320" s="44">
        <v>0</v>
      </c>
    </row>
    <row r="321" spans="1:35" s="4" customFormat="1">
      <c r="A321" s="46" t="s">
        <v>340</v>
      </c>
      <c r="B321" s="56" t="s">
        <v>1486</v>
      </c>
      <c r="C321" s="102">
        <v>772073.44</v>
      </c>
      <c r="D321" s="57">
        <v>2.4616999999999998E-4</v>
      </c>
      <c r="E321" s="57">
        <v>2.8191000000000002E-4</v>
      </c>
      <c r="F321" s="65">
        <v>0</v>
      </c>
      <c r="G321" s="42">
        <v>11581</v>
      </c>
      <c r="H321" s="43">
        <v>11581</v>
      </c>
      <c r="I321" s="66">
        <v>-42583</v>
      </c>
      <c r="J321" s="42">
        <v>57576</v>
      </c>
      <c r="K321" s="42">
        <v>-126796</v>
      </c>
      <c r="L321" s="42">
        <v>-102448</v>
      </c>
      <c r="M321" s="44">
        <v>27157</v>
      </c>
      <c r="N321" s="66">
        <v>-99294</v>
      </c>
      <c r="O321" s="42">
        <v>-35570.040558278866</v>
      </c>
      <c r="P321" s="42">
        <v>-134864.04055827885</v>
      </c>
      <c r="Q321" s="42">
        <v>0</v>
      </c>
      <c r="R321" s="44">
        <v>-134864.04055827885</v>
      </c>
      <c r="S321" s="45">
        <v>11543</v>
      </c>
      <c r="T321" s="66">
        <v>23624</v>
      </c>
      <c r="U321" s="42">
        <v>38585</v>
      </c>
      <c r="V321" s="42">
        <v>37431</v>
      </c>
      <c r="W321" s="42">
        <v>2522.48380200258</v>
      </c>
      <c r="X321" s="44">
        <v>102162.48380200258</v>
      </c>
      <c r="Y321" s="66">
        <v>335041</v>
      </c>
      <c r="Z321" s="42">
        <v>30046</v>
      </c>
      <c r="AA321" s="42">
        <v>76290</v>
      </c>
      <c r="AB321" s="42">
        <v>100824.85481438773</v>
      </c>
      <c r="AC321" s="43">
        <v>542201.85481438774</v>
      </c>
      <c r="AD321" s="66">
        <v>-174248.55155543375</v>
      </c>
      <c r="AE321" s="42">
        <v>-139460.45740354343</v>
      </c>
      <c r="AF321" s="42">
        <v>-114402.64876505316</v>
      </c>
      <c r="AG321" s="42">
        <v>-11927.713288354844</v>
      </c>
      <c r="AH321" s="42">
        <v>0</v>
      </c>
      <c r="AI321" s="44">
        <v>0</v>
      </c>
    </row>
    <row r="322" spans="1:35" s="4" customFormat="1">
      <c r="A322" s="46" t="s">
        <v>341</v>
      </c>
      <c r="B322" s="56" t="s">
        <v>1487</v>
      </c>
      <c r="C322" s="102">
        <v>1001727.56</v>
      </c>
      <c r="D322" s="57">
        <v>3.1939000000000002E-4</v>
      </c>
      <c r="E322" s="57">
        <v>3.4086000000000001E-4</v>
      </c>
      <c r="F322" s="65">
        <v>0</v>
      </c>
      <c r="G322" s="42">
        <v>15025</v>
      </c>
      <c r="H322" s="43">
        <v>15025</v>
      </c>
      <c r="I322" s="66">
        <v>-55248</v>
      </c>
      <c r="J322" s="42">
        <v>74702</v>
      </c>
      <c r="K322" s="42">
        <v>-164510</v>
      </c>
      <c r="L322" s="42">
        <v>-132920</v>
      </c>
      <c r="M322" s="44">
        <v>35234</v>
      </c>
      <c r="N322" s="66">
        <v>-128828</v>
      </c>
      <c r="O322" s="42">
        <v>-28447.013133557677</v>
      </c>
      <c r="P322" s="42">
        <v>-157275.01313355769</v>
      </c>
      <c r="Q322" s="42">
        <v>0</v>
      </c>
      <c r="R322" s="44">
        <v>-157275.01313355769</v>
      </c>
      <c r="S322" s="45">
        <v>14976</v>
      </c>
      <c r="T322" s="66">
        <v>30651</v>
      </c>
      <c r="U322" s="42">
        <v>50061</v>
      </c>
      <c r="V322" s="42">
        <v>48565</v>
      </c>
      <c r="W322" s="42">
        <v>20100.647361071875</v>
      </c>
      <c r="X322" s="44">
        <v>149377.64736107187</v>
      </c>
      <c r="Y322" s="66">
        <v>434694</v>
      </c>
      <c r="Z322" s="42">
        <v>38983</v>
      </c>
      <c r="AA322" s="42">
        <v>98982</v>
      </c>
      <c r="AB322" s="42">
        <v>66125.803053704178</v>
      </c>
      <c r="AC322" s="43">
        <v>638784.80305370421</v>
      </c>
      <c r="AD322" s="66">
        <v>-185534.94718223906</v>
      </c>
      <c r="AE322" s="42">
        <v>-153607.1480783865</v>
      </c>
      <c r="AF322" s="42">
        <v>-140233.53173372411</v>
      </c>
      <c r="AG322" s="42">
        <v>-10031.528698282604</v>
      </c>
      <c r="AH322" s="42">
        <v>0</v>
      </c>
      <c r="AI322" s="44">
        <v>0</v>
      </c>
    </row>
    <row r="323" spans="1:35" s="4" customFormat="1">
      <c r="A323" s="46" t="s">
        <v>342</v>
      </c>
      <c r="B323" s="56" t="s">
        <v>1488</v>
      </c>
      <c r="C323" s="102">
        <v>76441.919999999998</v>
      </c>
      <c r="D323" s="57">
        <v>2.4369999999999999E-5</v>
      </c>
      <c r="E323" s="57">
        <v>2.5109999999999998E-5</v>
      </c>
      <c r="F323" s="65">
        <v>0</v>
      </c>
      <c r="G323" s="42">
        <v>1146</v>
      </c>
      <c r="H323" s="43">
        <v>1146</v>
      </c>
      <c r="I323" s="66">
        <v>-4216</v>
      </c>
      <c r="J323" s="42">
        <v>5700</v>
      </c>
      <c r="K323" s="42">
        <v>-12552</v>
      </c>
      <c r="L323" s="42">
        <v>-10142</v>
      </c>
      <c r="M323" s="44">
        <v>2688</v>
      </c>
      <c r="N323" s="66">
        <v>-9830</v>
      </c>
      <c r="O323" s="42">
        <v>-798.33390728060215</v>
      </c>
      <c r="P323" s="42">
        <v>-10628.333907280603</v>
      </c>
      <c r="Q323" s="42">
        <v>0</v>
      </c>
      <c r="R323" s="44">
        <v>-10628.333907280603</v>
      </c>
      <c r="S323" s="45">
        <v>1143</v>
      </c>
      <c r="T323" s="66">
        <v>2339</v>
      </c>
      <c r="U323" s="42">
        <v>3820</v>
      </c>
      <c r="V323" s="42">
        <v>3706</v>
      </c>
      <c r="W323" s="42">
        <v>943.97653641043132</v>
      </c>
      <c r="X323" s="44">
        <v>10808.976536410431</v>
      </c>
      <c r="Y323" s="66">
        <v>33168</v>
      </c>
      <c r="Z323" s="42">
        <v>2974</v>
      </c>
      <c r="AA323" s="42">
        <v>7552</v>
      </c>
      <c r="AB323" s="42">
        <v>5649.9718048208633</v>
      </c>
      <c r="AC323" s="43">
        <v>49343.97180482086</v>
      </c>
      <c r="AD323" s="66">
        <v>-15908.035300029904</v>
      </c>
      <c r="AE323" s="42">
        <v>-12625.152942409655</v>
      </c>
      <c r="AF323" s="42">
        <v>-9434.7547496682655</v>
      </c>
      <c r="AG323" s="42">
        <v>-567.05227630260129</v>
      </c>
      <c r="AH323" s="42">
        <v>0</v>
      </c>
      <c r="AI323" s="44">
        <v>0</v>
      </c>
    </row>
    <row r="324" spans="1:35" s="4" customFormat="1">
      <c r="A324" s="46" t="s">
        <v>343</v>
      </c>
      <c r="B324" s="56" t="s">
        <v>1489</v>
      </c>
      <c r="C324" s="102">
        <v>948297.91</v>
      </c>
      <c r="D324" s="57">
        <v>3.0236E-4</v>
      </c>
      <c r="E324" s="57">
        <v>3.0633E-4</v>
      </c>
      <c r="F324" s="65">
        <v>0</v>
      </c>
      <c r="G324" s="42">
        <v>14224</v>
      </c>
      <c r="H324" s="43">
        <v>14224</v>
      </c>
      <c r="I324" s="66">
        <v>-52302</v>
      </c>
      <c r="J324" s="42">
        <v>70719</v>
      </c>
      <c r="K324" s="42">
        <v>-155738</v>
      </c>
      <c r="L324" s="42">
        <v>-125833</v>
      </c>
      <c r="M324" s="44">
        <v>33356</v>
      </c>
      <c r="N324" s="66">
        <v>-121959</v>
      </c>
      <c r="O324" s="42">
        <v>-27105.371758682471</v>
      </c>
      <c r="P324" s="42">
        <v>-149064.37175868248</v>
      </c>
      <c r="Q324" s="42">
        <v>0</v>
      </c>
      <c r="R324" s="44">
        <v>-149064.37175868248</v>
      </c>
      <c r="S324" s="45">
        <v>14178</v>
      </c>
      <c r="T324" s="66">
        <v>29017</v>
      </c>
      <c r="U324" s="42">
        <v>47392</v>
      </c>
      <c r="V324" s="42">
        <v>45975</v>
      </c>
      <c r="W324" s="42">
        <v>6358.4163481654496</v>
      </c>
      <c r="X324" s="44">
        <v>128742.41634816545</v>
      </c>
      <c r="Y324" s="66">
        <v>411516</v>
      </c>
      <c r="Z324" s="42">
        <v>36905</v>
      </c>
      <c r="AA324" s="42">
        <v>93704</v>
      </c>
      <c r="AB324" s="42">
        <v>57677.147212547636</v>
      </c>
      <c r="AC324" s="43">
        <v>599802.1472125476</v>
      </c>
      <c r="AD324" s="66">
        <v>-185785.74162585617</v>
      </c>
      <c r="AE324" s="42">
        <v>-151429.85491855952</v>
      </c>
      <c r="AF324" s="42">
        <v>-127922.30295973259</v>
      </c>
      <c r="AG324" s="42">
        <v>-5921.8313602339131</v>
      </c>
      <c r="AH324" s="42">
        <v>0</v>
      </c>
      <c r="AI324" s="44">
        <v>0</v>
      </c>
    </row>
    <row r="325" spans="1:35" s="4" customFormat="1">
      <c r="A325" s="46" t="s">
        <v>344</v>
      </c>
      <c r="B325" s="56" t="s">
        <v>1490</v>
      </c>
      <c r="C325" s="102">
        <v>675433.03</v>
      </c>
      <c r="D325" s="57">
        <v>2.1536E-4</v>
      </c>
      <c r="E325" s="57">
        <v>2.4247E-4</v>
      </c>
      <c r="F325" s="65">
        <v>0</v>
      </c>
      <c r="G325" s="42">
        <v>10131</v>
      </c>
      <c r="H325" s="43">
        <v>10131</v>
      </c>
      <c r="I325" s="66">
        <v>-37253</v>
      </c>
      <c r="J325" s="42">
        <v>50370</v>
      </c>
      <c r="K325" s="42">
        <v>-110927</v>
      </c>
      <c r="L325" s="42">
        <v>-89626</v>
      </c>
      <c r="M325" s="44">
        <v>23758</v>
      </c>
      <c r="N325" s="66">
        <v>-86867</v>
      </c>
      <c r="O325" s="42">
        <v>-11596.397139115817</v>
      </c>
      <c r="P325" s="42">
        <v>-98463.397139115812</v>
      </c>
      <c r="Q325" s="42">
        <v>0</v>
      </c>
      <c r="R325" s="44">
        <v>-98463.397139115812</v>
      </c>
      <c r="S325" s="45">
        <v>10098</v>
      </c>
      <c r="T325" s="66">
        <v>20668</v>
      </c>
      <c r="U325" s="42">
        <v>33756</v>
      </c>
      <c r="V325" s="42">
        <v>32746</v>
      </c>
      <c r="W325" s="42">
        <v>6126.7179638398047</v>
      </c>
      <c r="X325" s="44">
        <v>93296.717963839808</v>
      </c>
      <c r="Y325" s="66">
        <v>293108</v>
      </c>
      <c r="Z325" s="42">
        <v>26286</v>
      </c>
      <c r="AA325" s="42">
        <v>66742</v>
      </c>
      <c r="AB325" s="42">
        <v>56586.451761336146</v>
      </c>
      <c r="AC325" s="43">
        <v>442722.45176133612</v>
      </c>
      <c r="AD325" s="66">
        <v>-133410.53447964753</v>
      </c>
      <c r="AE325" s="42">
        <v>-108534.57173564789</v>
      </c>
      <c r="AF325" s="42">
        <v>-97955.945737346163</v>
      </c>
      <c r="AG325" s="42">
        <v>-9524.6818448547219</v>
      </c>
      <c r="AH325" s="42">
        <v>0</v>
      </c>
      <c r="AI325" s="44">
        <v>0</v>
      </c>
    </row>
    <row r="326" spans="1:35" s="4" customFormat="1">
      <c r="A326" s="46" t="s">
        <v>345</v>
      </c>
      <c r="B326" s="56" t="s">
        <v>1491</v>
      </c>
      <c r="C326" s="102">
        <v>9587820.3599999994</v>
      </c>
      <c r="D326" s="57">
        <v>3.0569999999999998E-3</v>
      </c>
      <c r="E326" s="57">
        <v>3.4580399999999999E-3</v>
      </c>
      <c r="F326" s="65">
        <v>0</v>
      </c>
      <c r="G326" s="42">
        <v>143814</v>
      </c>
      <c r="H326" s="43">
        <v>143814</v>
      </c>
      <c r="I326" s="66">
        <v>-528800</v>
      </c>
      <c r="J326" s="42">
        <v>714998</v>
      </c>
      <c r="K326" s="42">
        <v>-1574588</v>
      </c>
      <c r="L326" s="42">
        <v>-1272230</v>
      </c>
      <c r="M326" s="44">
        <v>337242</v>
      </c>
      <c r="N326" s="66">
        <v>-1233057</v>
      </c>
      <c r="O326" s="42">
        <v>-2043.0419105333913</v>
      </c>
      <c r="P326" s="42">
        <v>-1235100.0419105333</v>
      </c>
      <c r="Q326" s="42">
        <v>0</v>
      </c>
      <c r="R326" s="44">
        <v>-1235100.0419105333</v>
      </c>
      <c r="S326" s="45">
        <v>143343</v>
      </c>
      <c r="T326" s="66">
        <v>293372</v>
      </c>
      <c r="U326" s="42">
        <v>479157</v>
      </c>
      <c r="V326" s="42">
        <v>464829</v>
      </c>
      <c r="W326" s="42">
        <v>216793.68549366013</v>
      </c>
      <c r="X326" s="44">
        <v>1454151.6854936602</v>
      </c>
      <c r="Y326" s="66">
        <v>4160617</v>
      </c>
      <c r="Z326" s="42">
        <v>373124</v>
      </c>
      <c r="AA326" s="42">
        <v>947390</v>
      </c>
      <c r="AB326" s="42">
        <v>550222.42861515144</v>
      </c>
      <c r="AC326" s="43">
        <v>6031353.428615151</v>
      </c>
      <c r="AD326" s="66">
        <v>-1747495.1697776197</v>
      </c>
      <c r="AE326" s="42">
        <v>-1383023.9068673973</v>
      </c>
      <c r="AF326" s="42">
        <v>-1307925.9283739494</v>
      </c>
      <c r="AG326" s="42">
        <v>-138756.73810252425</v>
      </c>
      <c r="AH326" s="42">
        <v>0</v>
      </c>
      <c r="AI326" s="44">
        <v>0</v>
      </c>
    </row>
    <row r="327" spans="1:35" s="4" customFormat="1">
      <c r="A327" s="46" t="s">
        <v>346</v>
      </c>
      <c r="B327" s="56" t="s">
        <v>1492</v>
      </c>
      <c r="C327" s="102">
        <v>0</v>
      </c>
      <c r="D327" s="57">
        <v>0</v>
      </c>
      <c r="E327" s="57">
        <v>0</v>
      </c>
      <c r="F327" s="65">
        <v>0</v>
      </c>
      <c r="G327" s="42">
        <v>0</v>
      </c>
      <c r="H327" s="43">
        <v>0</v>
      </c>
      <c r="I327" s="66">
        <v>0</v>
      </c>
      <c r="J327" s="42">
        <v>0</v>
      </c>
      <c r="K327" s="42">
        <v>0</v>
      </c>
      <c r="L327" s="42">
        <v>0</v>
      </c>
      <c r="M327" s="44">
        <v>0</v>
      </c>
      <c r="N327" s="66">
        <v>0</v>
      </c>
      <c r="O327" s="42">
        <v>-9726.8282087240259</v>
      </c>
      <c r="P327" s="42">
        <v>-9726.8282087240259</v>
      </c>
      <c r="Q327" s="42">
        <v>0</v>
      </c>
      <c r="R327" s="44">
        <v>-9726.8282087240259</v>
      </c>
      <c r="S327" s="45">
        <v>0</v>
      </c>
      <c r="T327" s="66">
        <v>0</v>
      </c>
      <c r="U327" s="42">
        <v>0</v>
      </c>
      <c r="V327" s="42">
        <v>0</v>
      </c>
      <c r="W327" s="42">
        <v>4032.0130233608552</v>
      </c>
      <c r="X327" s="44">
        <v>4032.0130233608552</v>
      </c>
      <c r="Y327" s="66">
        <v>0</v>
      </c>
      <c r="Z327" s="42">
        <v>0</v>
      </c>
      <c r="AA327" s="42">
        <v>0</v>
      </c>
      <c r="AB327" s="42">
        <v>0</v>
      </c>
      <c r="AC327" s="43">
        <v>0</v>
      </c>
      <c r="AD327" s="66">
        <v>4032.0130233608552</v>
      </c>
      <c r="AE327" s="42">
        <v>0</v>
      </c>
      <c r="AF327" s="42">
        <v>0</v>
      </c>
      <c r="AG327" s="42">
        <v>0</v>
      </c>
      <c r="AH327" s="42">
        <v>0</v>
      </c>
      <c r="AI327" s="44">
        <v>0</v>
      </c>
    </row>
    <row r="328" spans="1:35" s="4" customFormat="1">
      <c r="A328" s="46" t="s">
        <v>347</v>
      </c>
      <c r="B328" s="56" t="s">
        <v>1493</v>
      </c>
      <c r="C328" s="102">
        <v>3518831.66</v>
      </c>
      <c r="D328" s="57">
        <v>1.12195E-3</v>
      </c>
      <c r="E328" s="57">
        <v>1.1209600000000001E-3</v>
      </c>
      <c r="F328" s="65">
        <v>0</v>
      </c>
      <c r="G328" s="42">
        <v>52781</v>
      </c>
      <c r="H328" s="43">
        <v>52781</v>
      </c>
      <c r="I328" s="66">
        <v>-194075</v>
      </c>
      <c r="J328" s="42">
        <v>262411</v>
      </c>
      <c r="K328" s="42">
        <v>-577890</v>
      </c>
      <c r="L328" s="42">
        <v>-466921</v>
      </c>
      <c r="M328" s="44">
        <v>123771</v>
      </c>
      <c r="N328" s="66">
        <v>-452545</v>
      </c>
      <c r="O328" s="42">
        <v>-81947.750298471816</v>
      </c>
      <c r="P328" s="42">
        <v>-534492.75029847177</v>
      </c>
      <c r="Q328" s="42">
        <v>0</v>
      </c>
      <c r="R328" s="44">
        <v>-534492.75029847177</v>
      </c>
      <c r="S328" s="45">
        <v>52608</v>
      </c>
      <c r="T328" s="66">
        <v>107671</v>
      </c>
      <c r="U328" s="42">
        <v>175855</v>
      </c>
      <c r="V328" s="42">
        <v>170597</v>
      </c>
      <c r="W328" s="42">
        <v>0</v>
      </c>
      <c r="X328" s="44">
        <v>454123</v>
      </c>
      <c r="Y328" s="66">
        <v>1526989</v>
      </c>
      <c r="Z328" s="42">
        <v>136940</v>
      </c>
      <c r="AA328" s="42">
        <v>347702</v>
      </c>
      <c r="AB328" s="42">
        <v>150135.57634190153</v>
      </c>
      <c r="AC328" s="43">
        <v>2161766.5763419014</v>
      </c>
      <c r="AD328" s="66">
        <v>-714841.09303600842</v>
      </c>
      <c r="AE328" s="42">
        <v>-524310.13452180312</v>
      </c>
      <c r="AF328" s="42">
        <v>-449955.33229288034</v>
      </c>
      <c r="AG328" s="42">
        <v>-18537.016491209572</v>
      </c>
      <c r="AH328" s="42">
        <v>0</v>
      </c>
      <c r="AI328" s="44">
        <v>0</v>
      </c>
    </row>
    <row r="329" spans="1:35" s="4" customFormat="1">
      <c r="A329" s="46" t="s">
        <v>348</v>
      </c>
      <c r="B329" s="56" t="s">
        <v>1494</v>
      </c>
      <c r="C329" s="102">
        <v>98091757.560000002</v>
      </c>
      <c r="D329" s="57">
        <v>3.1275810000000001E-2</v>
      </c>
      <c r="E329" s="57">
        <v>3.0998879999999999E-2</v>
      </c>
      <c r="F329" s="65">
        <v>0</v>
      </c>
      <c r="G329" s="42">
        <v>1471347</v>
      </c>
      <c r="H329" s="43">
        <v>1471347</v>
      </c>
      <c r="I329" s="66">
        <v>-5410094</v>
      </c>
      <c r="J329" s="42">
        <v>7315057</v>
      </c>
      <c r="K329" s="42">
        <v>-16109425</v>
      </c>
      <c r="L329" s="42">
        <v>-13016032</v>
      </c>
      <c r="M329" s="44">
        <v>3450284</v>
      </c>
      <c r="N329" s="66">
        <v>-12615267</v>
      </c>
      <c r="O329" s="42">
        <v>-257899.47839736103</v>
      </c>
      <c r="P329" s="42">
        <v>-12873166.478397362</v>
      </c>
      <c r="Q329" s="42">
        <v>0</v>
      </c>
      <c r="R329" s="44">
        <v>-12873166.478397362</v>
      </c>
      <c r="S329" s="45">
        <v>1466529</v>
      </c>
      <c r="T329" s="66">
        <v>3001458</v>
      </c>
      <c r="U329" s="42">
        <v>4902198</v>
      </c>
      <c r="V329" s="42">
        <v>4755612</v>
      </c>
      <c r="W329" s="42">
        <v>1012397.6727245523</v>
      </c>
      <c r="X329" s="44">
        <v>13671665.672724552</v>
      </c>
      <c r="Y329" s="66">
        <v>42566784</v>
      </c>
      <c r="Z329" s="42">
        <v>3817393</v>
      </c>
      <c r="AA329" s="42">
        <v>9692641</v>
      </c>
      <c r="AB329" s="42">
        <v>445789.59151559306</v>
      </c>
      <c r="AC329" s="43">
        <v>56522607.591515593</v>
      </c>
      <c r="AD329" s="66">
        <v>-17458184.821003612</v>
      </c>
      <c r="AE329" s="42">
        <v>-13114644.848973554</v>
      </c>
      <c r="AF329" s="42">
        <v>-11815863.737204425</v>
      </c>
      <c r="AG329" s="42">
        <v>-462248.51160945097</v>
      </c>
      <c r="AH329" s="42">
        <v>0</v>
      </c>
      <c r="AI329" s="44">
        <v>0</v>
      </c>
    </row>
    <row r="330" spans="1:35" s="4" customFormat="1">
      <c r="A330" s="46" t="s">
        <v>349</v>
      </c>
      <c r="B330" s="56" t="s">
        <v>1495</v>
      </c>
      <c r="C330" s="102">
        <v>2320395.09</v>
      </c>
      <c r="D330" s="57">
        <v>7.3983999999999996E-4</v>
      </c>
      <c r="E330" s="57">
        <v>6.8979000000000002E-4</v>
      </c>
      <c r="F330" s="65">
        <v>0</v>
      </c>
      <c r="G330" s="42">
        <v>34805</v>
      </c>
      <c r="H330" s="43">
        <v>34805</v>
      </c>
      <c r="I330" s="66">
        <v>-127978</v>
      </c>
      <c r="J330" s="42">
        <v>173040</v>
      </c>
      <c r="K330" s="42">
        <v>-381074</v>
      </c>
      <c r="L330" s="42">
        <v>-307899</v>
      </c>
      <c r="M330" s="44">
        <v>81618</v>
      </c>
      <c r="N330" s="66">
        <v>-298418</v>
      </c>
      <c r="O330" s="42">
        <v>-11952.055960435906</v>
      </c>
      <c r="P330" s="42">
        <v>-310370.05596043589</v>
      </c>
      <c r="Q330" s="42">
        <v>0</v>
      </c>
      <c r="R330" s="44">
        <v>-310370.05596043589</v>
      </c>
      <c r="S330" s="45">
        <v>34691</v>
      </c>
      <c r="T330" s="66">
        <v>71001</v>
      </c>
      <c r="U330" s="42">
        <v>115963</v>
      </c>
      <c r="V330" s="42">
        <v>112496</v>
      </c>
      <c r="W330" s="42">
        <v>138827.52884422272</v>
      </c>
      <c r="X330" s="44">
        <v>438287.52884422272</v>
      </c>
      <c r="Y330" s="66">
        <v>1006932</v>
      </c>
      <c r="Z330" s="42">
        <v>90302</v>
      </c>
      <c r="AA330" s="42">
        <v>229283</v>
      </c>
      <c r="AB330" s="42">
        <v>16674.085808385509</v>
      </c>
      <c r="AC330" s="43">
        <v>1343191.0858083854</v>
      </c>
      <c r="AD330" s="66">
        <v>-382844.21936047857</v>
      </c>
      <c r="AE330" s="42">
        <v>-274029.52577688574</v>
      </c>
      <c r="AF330" s="42">
        <v>-246602.8682522219</v>
      </c>
      <c r="AG330" s="42">
        <v>-1426.9435745765404</v>
      </c>
      <c r="AH330" s="42">
        <v>0</v>
      </c>
      <c r="AI330" s="44">
        <v>0</v>
      </c>
    </row>
    <row r="331" spans="1:35" s="4" customFormat="1">
      <c r="A331" s="46" t="s">
        <v>350</v>
      </c>
      <c r="B331" s="56" t="s">
        <v>1496</v>
      </c>
      <c r="C331" s="102">
        <v>11248351.85</v>
      </c>
      <c r="D331" s="57">
        <v>3.5864500000000001E-3</v>
      </c>
      <c r="E331" s="57">
        <v>4.1014800000000002E-3</v>
      </c>
      <c r="F331" s="65">
        <v>0</v>
      </c>
      <c r="G331" s="42">
        <v>168722</v>
      </c>
      <c r="H331" s="43">
        <v>168722</v>
      </c>
      <c r="I331" s="66">
        <v>-620385</v>
      </c>
      <c r="J331" s="42">
        <v>838830</v>
      </c>
      <c r="K331" s="42">
        <v>-1847295</v>
      </c>
      <c r="L331" s="42">
        <v>-1492570</v>
      </c>
      <c r="M331" s="44">
        <v>395650</v>
      </c>
      <c r="N331" s="66">
        <v>-1446614</v>
      </c>
      <c r="O331" s="42">
        <v>52033.973788492112</v>
      </c>
      <c r="P331" s="42">
        <v>-1394580.0262115079</v>
      </c>
      <c r="Q331" s="42">
        <v>0</v>
      </c>
      <c r="R331" s="44">
        <v>-1394580.0262115079</v>
      </c>
      <c r="S331" s="45">
        <v>168169</v>
      </c>
      <c r="T331" s="66">
        <v>344182</v>
      </c>
      <c r="U331" s="42">
        <v>562143</v>
      </c>
      <c r="V331" s="42">
        <v>545334</v>
      </c>
      <c r="W331" s="42">
        <v>385782.0707189705</v>
      </c>
      <c r="X331" s="44">
        <v>1837441.0707189706</v>
      </c>
      <c r="Y331" s="66">
        <v>4881205</v>
      </c>
      <c r="Z331" s="42">
        <v>437747</v>
      </c>
      <c r="AA331" s="42">
        <v>1111471</v>
      </c>
      <c r="AB331" s="42">
        <v>725426.77827748423</v>
      </c>
      <c r="AC331" s="43">
        <v>7155849.7782774847</v>
      </c>
      <c r="AD331" s="66">
        <v>-2044727.9293791621</v>
      </c>
      <c r="AE331" s="42">
        <v>-1595858.7233875361</v>
      </c>
      <c r="AF331" s="42">
        <v>-1505297.9937982564</v>
      </c>
      <c r="AG331" s="42">
        <v>-172524.06099356004</v>
      </c>
      <c r="AH331" s="42">
        <v>0</v>
      </c>
      <c r="AI331" s="44">
        <v>0</v>
      </c>
    </row>
    <row r="332" spans="1:35" s="4" customFormat="1">
      <c r="A332" s="46" t="s">
        <v>351</v>
      </c>
      <c r="B332" s="56" t="s">
        <v>1497</v>
      </c>
      <c r="C332" s="102">
        <v>640192.11</v>
      </c>
      <c r="D332" s="57">
        <v>2.0411999999999999E-4</v>
      </c>
      <c r="E332" s="57">
        <v>2.4458999999999999E-4</v>
      </c>
      <c r="F332" s="65">
        <v>0</v>
      </c>
      <c r="G332" s="42">
        <v>9603</v>
      </c>
      <c r="H332" s="43">
        <v>9603</v>
      </c>
      <c r="I332" s="66">
        <v>-35309</v>
      </c>
      <c r="J332" s="42">
        <v>47741</v>
      </c>
      <c r="K332" s="42">
        <v>-105137</v>
      </c>
      <c r="L332" s="42">
        <v>-84948</v>
      </c>
      <c r="M332" s="44">
        <v>22518</v>
      </c>
      <c r="N332" s="66">
        <v>-82333</v>
      </c>
      <c r="O332" s="42">
        <v>-5506.1048342164549</v>
      </c>
      <c r="P332" s="42">
        <v>-87839.104834216458</v>
      </c>
      <c r="Q332" s="42">
        <v>0</v>
      </c>
      <c r="R332" s="44">
        <v>-87839.104834216458</v>
      </c>
      <c r="S332" s="45">
        <v>9571</v>
      </c>
      <c r="T332" s="66">
        <v>19589</v>
      </c>
      <c r="U332" s="42">
        <v>31994</v>
      </c>
      <c r="V332" s="42">
        <v>31037</v>
      </c>
      <c r="W332" s="42">
        <v>76039.168871539558</v>
      </c>
      <c r="X332" s="44">
        <v>158659.16887153956</v>
      </c>
      <c r="Y332" s="66">
        <v>277810</v>
      </c>
      <c r="Z332" s="42">
        <v>24914</v>
      </c>
      <c r="AA332" s="42">
        <v>63259</v>
      </c>
      <c r="AB332" s="42">
        <v>59954.465021366668</v>
      </c>
      <c r="AC332" s="43">
        <v>425937.46502136666</v>
      </c>
      <c r="AD332" s="66">
        <v>-98946.126627356847</v>
      </c>
      <c r="AE332" s="42">
        <v>-78373.296095838683</v>
      </c>
      <c r="AF332" s="42">
        <v>-77699.938966222006</v>
      </c>
      <c r="AG332" s="42">
        <v>-12258.93446040956</v>
      </c>
      <c r="AH332" s="42">
        <v>0</v>
      </c>
      <c r="AI332" s="44">
        <v>0</v>
      </c>
    </row>
    <row r="333" spans="1:35" s="4" customFormat="1">
      <c r="A333" s="46" t="s">
        <v>352</v>
      </c>
      <c r="B333" s="56" t="s">
        <v>1498</v>
      </c>
      <c r="C333" s="102">
        <v>228819.5</v>
      </c>
      <c r="D333" s="57">
        <v>7.2960000000000006E-5</v>
      </c>
      <c r="E333" s="57">
        <v>7.4649999999999998E-5</v>
      </c>
      <c r="F333" s="65">
        <v>0</v>
      </c>
      <c r="G333" s="42">
        <v>3432</v>
      </c>
      <c r="H333" s="43">
        <v>3432</v>
      </c>
      <c r="I333" s="66">
        <v>-12621</v>
      </c>
      <c r="J333" s="42">
        <v>17065</v>
      </c>
      <c r="K333" s="42">
        <v>-37580</v>
      </c>
      <c r="L333" s="42">
        <v>-30364</v>
      </c>
      <c r="M333" s="44">
        <v>8049</v>
      </c>
      <c r="N333" s="66">
        <v>-29429</v>
      </c>
      <c r="O333" s="42">
        <v>495.35102603900685</v>
      </c>
      <c r="P333" s="42">
        <v>-28933.648973960993</v>
      </c>
      <c r="Q333" s="42">
        <v>0</v>
      </c>
      <c r="R333" s="44">
        <v>-28933.648973960993</v>
      </c>
      <c r="S333" s="45">
        <v>3421</v>
      </c>
      <c r="T333" s="66">
        <v>7002</v>
      </c>
      <c r="U333" s="42">
        <v>11436</v>
      </c>
      <c r="V333" s="42">
        <v>11094</v>
      </c>
      <c r="W333" s="42">
        <v>11145.972988550564</v>
      </c>
      <c r="X333" s="44">
        <v>40677.972988550566</v>
      </c>
      <c r="Y333" s="66">
        <v>99300</v>
      </c>
      <c r="Z333" s="42">
        <v>8905</v>
      </c>
      <c r="AA333" s="42">
        <v>22611</v>
      </c>
      <c r="AB333" s="42">
        <v>5739.638547182617</v>
      </c>
      <c r="AC333" s="43">
        <v>136555.63854718261</v>
      </c>
      <c r="AD333" s="66">
        <v>-39084.25419627221</v>
      </c>
      <c r="AE333" s="42">
        <v>-29891.241219082935</v>
      </c>
      <c r="AF333" s="42">
        <v>-25313.196834267346</v>
      </c>
      <c r="AG333" s="42">
        <v>-1588.9733090095633</v>
      </c>
      <c r="AH333" s="42">
        <v>0</v>
      </c>
      <c r="AI333" s="44">
        <v>0</v>
      </c>
    </row>
    <row r="334" spans="1:35" s="4" customFormat="1">
      <c r="A334" s="46" t="s">
        <v>353</v>
      </c>
      <c r="B334" s="56" t="s">
        <v>1499</v>
      </c>
      <c r="C334" s="102">
        <v>3894703.69</v>
      </c>
      <c r="D334" s="57">
        <v>1.2417999999999999E-3</v>
      </c>
      <c r="E334" s="57">
        <v>1.2830599999999999E-3</v>
      </c>
      <c r="F334" s="65">
        <v>0</v>
      </c>
      <c r="G334" s="42">
        <v>58420</v>
      </c>
      <c r="H334" s="43">
        <v>58420</v>
      </c>
      <c r="I334" s="66">
        <v>-214807</v>
      </c>
      <c r="J334" s="42">
        <v>290443</v>
      </c>
      <c r="K334" s="42">
        <v>-639622</v>
      </c>
      <c r="L334" s="42">
        <v>-516799</v>
      </c>
      <c r="M334" s="44">
        <v>136993</v>
      </c>
      <c r="N334" s="66">
        <v>-500887</v>
      </c>
      <c r="O334" s="42">
        <v>-13721.270367168776</v>
      </c>
      <c r="P334" s="42">
        <v>-514608.27036716876</v>
      </c>
      <c r="Q334" s="42">
        <v>0</v>
      </c>
      <c r="R334" s="44">
        <v>-514608.27036716876</v>
      </c>
      <c r="S334" s="45">
        <v>58228</v>
      </c>
      <c r="T334" s="66">
        <v>119172</v>
      </c>
      <c r="U334" s="42">
        <v>194641</v>
      </c>
      <c r="V334" s="42">
        <v>188821</v>
      </c>
      <c r="W334" s="42">
        <v>86802.690939068023</v>
      </c>
      <c r="X334" s="44">
        <v>589436.69093906798</v>
      </c>
      <c r="Y334" s="66">
        <v>1690106</v>
      </c>
      <c r="Z334" s="42">
        <v>151569</v>
      </c>
      <c r="AA334" s="42">
        <v>384844</v>
      </c>
      <c r="AB334" s="42">
        <v>84331.989337474981</v>
      </c>
      <c r="AC334" s="43">
        <v>2310850.989337475</v>
      </c>
      <c r="AD334" s="66">
        <v>-701951.41952636687</v>
      </c>
      <c r="AE334" s="42">
        <v>-524824.20776912302</v>
      </c>
      <c r="AF334" s="42">
        <v>-464864.19452892919</v>
      </c>
      <c r="AG334" s="42">
        <v>-29774.476573988053</v>
      </c>
      <c r="AH334" s="42">
        <v>0</v>
      </c>
      <c r="AI334" s="44">
        <v>0</v>
      </c>
    </row>
    <row r="335" spans="1:35" s="4" customFormat="1">
      <c r="A335" s="46" t="s">
        <v>354</v>
      </c>
      <c r="B335" s="56" t="s">
        <v>1500</v>
      </c>
      <c r="C335" s="102">
        <v>2230032.35</v>
      </c>
      <c r="D335" s="57">
        <v>7.1102999999999997E-4</v>
      </c>
      <c r="E335" s="57">
        <v>7.4923000000000003E-4</v>
      </c>
      <c r="F335" s="65">
        <v>0</v>
      </c>
      <c r="G335" s="42">
        <v>33450</v>
      </c>
      <c r="H335" s="43">
        <v>33450</v>
      </c>
      <c r="I335" s="66">
        <v>-122994</v>
      </c>
      <c r="J335" s="42">
        <v>166302</v>
      </c>
      <c r="K335" s="42">
        <v>-366235</v>
      </c>
      <c r="L335" s="42">
        <v>-295909</v>
      </c>
      <c r="M335" s="44">
        <v>78439</v>
      </c>
      <c r="N335" s="66">
        <v>-286798</v>
      </c>
      <c r="O335" s="42">
        <v>4747.3343819769634</v>
      </c>
      <c r="P335" s="42">
        <v>-282050.66561802302</v>
      </c>
      <c r="Q335" s="42">
        <v>0</v>
      </c>
      <c r="R335" s="44">
        <v>-282050.66561802302</v>
      </c>
      <c r="S335" s="45">
        <v>33340</v>
      </c>
      <c r="T335" s="66">
        <v>68236</v>
      </c>
      <c r="U335" s="42">
        <v>111447</v>
      </c>
      <c r="V335" s="42">
        <v>108115</v>
      </c>
      <c r="W335" s="42">
        <v>82614.112593048805</v>
      </c>
      <c r="X335" s="44">
        <v>370412.11259304883</v>
      </c>
      <c r="Y335" s="66">
        <v>967721</v>
      </c>
      <c r="Z335" s="42">
        <v>86785</v>
      </c>
      <c r="AA335" s="42">
        <v>220354</v>
      </c>
      <c r="AB335" s="42">
        <v>87514.347522400509</v>
      </c>
      <c r="AC335" s="43">
        <v>1362374.3475224006</v>
      </c>
      <c r="AD335" s="66">
        <v>-396316.24756417563</v>
      </c>
      <c r="AE335" s="42">
        <v>-311569.96218561928</v>
      </c>
      <c r="AF335" s="42">
        <v>-263841.58411727339</v>
      </c>
      <c r="AG335" s="42">
        <v>-20234.441062283484</v>
      </c>
      <c r="AH335" s="42">
        <v>0</v>
      </c>
      <c r="AI335" s="44">
        <v>0</v>
      </c>
    </row>
    <row r="336" spans="1:35" s="4" customFormat="1">
      <c r="A336" s="46" t="s">
        <v>355</v>
      </c>
      <c r="B336" s="56" t="s">
        <v>1501</v>
      </c>
      <c r="C336" s="102">
        <v>6096956.6200000001</v>
      </c>
      <c r="D336" s="57">
        <v>1.9439699999999999E-3</v>
      </c>
      <c r="E336" s="57">
        <v>2.00614E-3</v>
      </c>
      <c r="F336" s="65">
        <v>0</v>
      </c>
      <c r="G336" s="42">
        <v>91453</v>
      </c>
      <c r="H336" s="43">
        <v>91453</v>
      </c>
      <c r="I336" s="66">
        <v>-336268</v>
      </c>
      <c r="J336" s="42">
        <v>454673</v>
      </c>
      <c r="K336" s="42">
        <v>-1001293</v>
      </c>
      <c r="L336" s="42">
        <v>-809021</v>
      </c>
      <c r="M336" s="44">
        <v>214455</v>
      </c>
      <c r="N336" s="66">
        <v>-784111</v>
      </c>
      <c r="O336" s="42">
        <v>-184770.93071122764</v>
      </c>
      <c r="P336" s="42">
        <v>-968881.9307112277</v>
      </c>
      <c r="Q336" s="42">
        <v>0</v>
      </c>
      <c r="R336" s="44">
        <v>-968881.9307112277</v>
      </c>
      <c r="S336" s="45">
        <v>91153</v>
      </c>
      <c r="T336" s="66">
        <v>186558</v>
      </c>
      <c r="U336" s="42">
        <v>304700</v>
      </c>
      <c r="V336" s="42">
        <v>295588</v>
      </c>
      <c r="W336" s="42">
        <v>0</v>
      </c>
      <c r="X336" s="44">
        <v>786846</v>
      </c>
      <c r="Y336" s="66">
        <v>2645768</v>
      </c>
      <c r="Z336" s="42">
        <v>237273</v>
      </c>
      <c r="AA336" s="42">
        <v>602453</v>
      </c>
      <c r="AB336" s="42">
        <v>235035.70875735031</v>
      </c>
      <c r="AC336" s="43">
        <v>3720529.7087573502</v>
      </c>
      <c r="AD336" s="66">
        <v>-1195127.2167154977</v>
      </c>
      <c r="AE336" s="42">
        <v>-916872.72620727681</v>
      </c>
      <c r="AF336" s="42">
        <v>-775601.7888053488</v>
      </c>
      <c r="AG336" s="42">
        <v>-46081.977029226495</v>
      </c>
      <c r="AH336" s="42">
        <v>0</v>
      </c>
      <c r="AI336" s="44">
        <v>0</v>
      </c>
    </row>
    <row r="337" spans="1:35" s="4" customFormat="1">
      <c r="A337" s="46" t="s">
        <v>356</v>
      </c>
      <c r="B337" s="56" t="s">
        <v>1502</v>
      </c>
      <c r="C337" s="102">
        <v>1742782.68</v>
      </c>
      <c r="D337" s="57">
        <v>5.5566999999999997E-4</v>
      </c>
      <c r="E337" s="57">
        <v>5.0752000000000002E-4</v>
      </c>
      <c r="F337" s="65">
        <v>0</v>
      </c>
      <c r="G337" s="42">
        <v>26141</v>
      </c>
      <c r="H337" s="43">
        <v>26141</v>
      </c>
      <c r="I337" s="66">
        <v>-96120</v>
      </c>
      <c r="J337" s="42">
        <v>129965</v>
      </c>
      <c r="K337" s="42">
        <v>-286212</v>
      </c>
      <c r="L337" s="42">
        <v>-231253</v>
      </c>
      <c r="M337" s="44">
        <v>61300</v>
      </c>
      <c r="N337" s="66">
        <v>-224132</v>
      </c>
      <c r="O337" s="42">
        <v>-10606.952786863118</v>
      </c>
      <c r="P337" s="42">
        <v>-234738.95278686311</v>
      </c>
      <c r="Q337" s="42">
        <v>0</v>
      </c>
      <c r="R337" s="44">
        <v>-234738.95278686311</v>
      </c>
      <c r="S337" s="45">
        <v>26055</v>
      </c>
      <c r="T337" s="66">
        <v>53326</v>
      </c>
      <c r="U337" s="42">
        <v>87096</v>
      </c>
      <c r="V337" s="42">
        <v>84492</v>
      </c>
      <c r="W337" s="42">
        <v>64038.256092955759</v>
      </c>
      <c r="X337" s="44">
        <v>288952.25609295577</v>
      </c>
      <c r="Y337" s="66">
        <v>756274</v>
      </c>
      <c r="Z337" s="42">
        <v>67823</v>
      </c>
      <c r="AA337" s="42">
        <v>172207</v>
      </c>
      <c r="AB337" s="42">
        <v>63934.567037645334</v>
      </c>
      <c r="AC337" s="43">
        <v>1060238.5670376453</v>
      </c>
      <c r="AD337" s="66">
        <v>-319388.56322179554</v>
      </c>
      <c r="AE337" s="42">
        <v>-250059.44761454905</v>
      </c>
      <c r="AF337" s="42">
        <v>-203074.73544076321</v>
      </c>
      <c r="AG337" s="42">
        <v>1236.4353324182448</v>
      </c>
      <c r="AH337" s="42">
        <v>0</v>
      </c>
      <c r="AI337" s="44">
        <v>0</v>
      </c>
    </row>
    <row r="338" spans="1:35" s="4" customFormat="1">
      <c r="A338" s="46" t="s">
        <v>357</v>
      </c>
      <c r="B338" s="56" t="s">
        <v>1503</v>
      </c>
      <c r="C338" s="102">
        <v>961114.89</v>
      </c>
      <c r="D338" s="57">
        <v>3.0644E-4</v>
      </c>
      <c r="E338" s="57">
        <v>3.0521999999999998E-4</v>
      </c>
      <c r="F338" s="65">
        <v>0</v>
      </c>
      <c r="G338" s="42">
        <v>14416</v>
      </c>
      <c r="H338" s="43">
        <v>14416</v>
      </c>
      <c r="I338" s="66">
        <v>-53008</v>
      </c>
      <c r="J338" s="42">
        <v>71673</v>
      </c>
      <c r="K338" s="42">
        <v>-157840</v>
      </c>
      <c r="L338" s="42">
        <v>-127531</v>
      </c>
      <c r="M338" s="44">
        <v>33806</v>
      </c>
      <c r="N338" s="66">
        <v>-123604</v>
      </c>
      <c r="O338" s="42">
        <v>7052.3316163763975</v>
      </c>
      <c r="P338" s="42">
        <v>-116551.6683836236</v>
      </c>
      <c r="Q338" s="42">
        <v>0</v>
      </c>
      <c r="R338" s="44">
        <v>-116551.6683836236</v>
      </c>
      <c r="S338" s="45">
        <v>14369</v>
      </c>
      <c r="T338" s="66">
        <v>29408</v>
      </c>
      <c r="U338" s="42">
        <v>48032</v>
      </c>
      <c r="V338" s="42">
        <v>46595</v>
      </c>
      <c r="W338" s="42">
        <v>31385.532976543891</v>
      </c>
      <c r="X338" s="44">
        <v>155420.53297654388</v>
      </c>
      <c r="Y338" s="66">
        <v>417069</v>
      </c>
      <c r="Z338" s="42">
        <v>37403</v>
      </c>
      <c r="AA338" s="42">
        <v>94968</v>
      </c>
      <c r="AB338" s="42">
        <v>9536.6092658297275</v>
      </c>
      <c r="AC338" s="43">
        <v>558976.60926582967</v>
      </c>
      <c r="AD338" s="66">
        <v>-165790.81009428305</v>
      </c>
      <c r="AE338" s="42">
        <v>-125583.74936386627</v>
      </c>
      <c r="AF338" s="42">
        <v>-107324.72393655739</v>
      </c>
      <c r="AG338" s="42">
        <v>-4856.7928945791264</v>
      </c>
      <c r="AH338" s="42">
        <v>0</v>
      </c>
      <c r="AI338" s="44">
        <v>0</v>
      </c>
    </row>
    <row r="339" spans="1:35" s="4" customFormat="1">
      <c r="A339" s="46" t="s">
        <v>358</v>
      </c>
      <c r="B339" s="56" t="s">
        <v>1504</v>
      </c>
      <c r="C339" s="102">
        <v>4519205.46</v>
      </c>
      <c r="D339" s="57">
        <v>1.4409100000000001E-3</v>
      </c>
      <c r="E339" s="57">
        <v>1.46422E-3</v>
      </c>
      <c r="F339" s="65">
        <v>0</v>
      </c>
      <c r="G339" s="42">
        <v>67787</v>
      </c>
      <c r="H339" s="43">
        <v>67787</v>
      </c>
      <c r="I339" s="66">
        <v>-249249</v>
      </c>
      <c r="J339" s="42">
        <v>337013</v>
      </c>
      <c r="K339" s="42">
        <v>-742178</v>
      </c>
      <c r="L339" s="42">
        <v>-599663</v>
      </c>
      <c r="M339" s="44">
        <v>158958</v>
      </c>
      <c r="N339" s="66">
        <v>-581199</v>
      </c>
      <c r="O339" s="42">
        <v>-96717.387667869043</v>
      </c>
      <c r="P339" s="42">
        <v>-677916.38766786898</v>
      </c>
      <c r="Q339" s="42">
        <v>0</v>
      </c>
      <c r="R339" s="44">
        <v>-677916.38766786898</v>
      </c>
      <c r="S339" s="45">
        <v>67565</v>
      </c>
      <c r="T339" s="66">
        <v>138280</v>
      </c>
      <c r="U339" s="42">
        <v>225850</v>
      </c>
      <c r="V339" s="42">
        <v>219096</v>
      </c>
      <c r="W339" s="42">
        <v>24176.535616953006</v>
      </c>
      <c r="X339" s="44">
        <v>607402.53561695304</v>
      </c>
      <c r="Y339" s="66">
        <v>1961097</v>
      </c>
      <c r="Z339" s="42">
        <v>175871</v>
      </c>
      <c r="AA339" s="42">
        <v>446550</v>
      </c>
      <c r="AB339" s="42">
        <v>231104.7279355521</v>
      </c>
      <c r="AC339" s="43">
        <v>2814622.7279355521</v>
      </c>
      <c r="AD339" s="66">
        <v>-887004.38131493947</v>
      </c>
      <c r="AE339" s="42">
        <v>-682493.8644391417</v>
      </c>
      <c r="AF339" s="42">
        <v>-608542.550021637</v>
      </c>
      <c r="AG339" s="42">
        <v>-29179.396542881314</v>
      </c>
      <c r="AH339" s="42">
        <v>0</v>
      </c>
      <c r="AI339" s="44">
        <v>0</v>
      </c>
    </row>
    <row r="340" spans="1:35" s="4" customFormat="1">
      <c r="A340" s="46" t="s">
        <v>359</v>
      </c>
      <c r="B340" s="56" t="s">
        <v>1505</v>
      </c>
      <c r="C340" s="102">
        <v>539749.30000000005</v>
      </c>
      <c r="D340" s="57">
        <v>1.7208999999999999E-4</v>
      </c>
      <c r="E340" s="57">
        <v>1.3038000000000001E-4</v>
      </c>
      <c r="F340" s="65">
        <v>0</v>
      </c>
      <c r="G340" s="42">
        <v>8096</v>
      </c>
      <c r="H340" s="43">
        <v>8096</v>
      </c>
      <c r="I340" s="66">
        <v>-29768</v>
      </c>
      <c r="J340" s="42">
        <v>40250</v>
      </c>
      <c r="K340" s="42">
        <v>-88639</v>
      </c>
      <c r="L340" s="42">
        <v>-71619</v>
      </c>
      <c r="M340" s="44">
        <v>18985</v>
      </c>
      <c r="N340" s="66">
        <v>-69413</v>
      </c>
      <c r="O340" s="42">
        <v>11686.953858732042</v>
      </c>
      <c r="P340" s="42">
        <v>-57726.046141267958</v>
      </c>
      <c r="Q340" s="42">
        <v>0</v>
      </c>
      <c r="R340" s="44">
        <v>-57726.046141267958</v>
      </c>
      <c r="S340" s="45">
        <v>8069</v>
      </c>
      <c r="T340" s="66">
        <v>16515</v>
      </c>
      <c r="U340" s="42">
        <v>26974</v>
      </c>
      <c r="V340" s="42">
        <v>26167</v>
      </c>
      <c r="W340" s="42">
        <v>76886.648702180057</v>
      </c>
      <c r="X340" s="44">
        <v>146542.64870218007</v>
      </c>
      <c r="Y340" s="66">
        <v>234217</v>
      </c>
      <c r="Z340" s="42">
        <v>21005</v>
      </c>
      <c r="AA340" s="42">
        <v>53332</v>
      </c>
      <c r="AB340" s="42">
        <v>18842.657614925658</v>
      </c>
      <c r="AC340" s="43">
        <v>327396.65761492564</v>
      </c>
      <c r="AD340" s="66">
        <v>-84737.098936882336</v>
      </c>
      <c r="AE340" s="42">
        <v>-58798.647069765153</v>
      </c>
      <c r="AF340" s="42">
        <v>-43558.562634405047</v>
      </c>
      <c r="AG340" s="42">
        <v>6240.2997283069453</v>
      </c>
      <c r="AH340" s="42">
        <v>0</v>
      </c>
      <c r="AI340" s="44">
        <v>0</v>
      </c>
    </row>
    <row r="341" spans="1:35" s="4" customFormat="1">
      <c r="A341" s="46" t="s">
        <v>360</v>
      </c>
      <c r="B341" s="56" t="s">
        <v>1506</v>
      </c>
      <c r="C341" s="102">
        <v>25366378.039999999</v>
      </c>
      <c r="D341" s="57">
        <v>8.0878800000000004E-3</v>
      </c>
      <c r="E341" s="57">
        <v>8.1572299999999997E-3</v>
      </c>
      <c r="F341" s="65">
        <v>0</v>
      </c>
      <c r="G341" s="42">
        <v>380488</v>
      </c>
      <c r="H341" s="43">
        <v>380488</v>
      </c>
      <c r="I341" s="66">
        <v>-1399043</v>
      </c>
      <c r="J341" s="42">
        <v>1891663</v>
      </c>
      <c r="K341" s="42">
        <v>-4165874</v>
      </c>
      <c r="L341" s="42">
        <v>-3365927</v>
      </c>
      <c r="M341" s="44">
        <v>892239</v>
      </c>
      <c r="N341" s="66">
        <v>-3262290</v>
      </c>
      <c r="O341" s="42">
        <v>1371.8048062982634</v>
      </c>
      <c r="P341" s="42">
        <v>-3260918.1951937019</v>
      </c>
      <c r="Q341" s="42">
        <v>0</v>
      </c>
      <c r="R341" s="44">
        <v>-3260918.1951937019</v>
      </c>
      <c r="S341" s="45">
        <v>379242</v>
      </c>
      <c r="T341" s="66">
        <v>776173</v>
      </c>
      <c r="U341" s="42">
        <v>1267701</v>
      </c>
      <c r="V341" s="42">
        <v>1229795</v>
      </c>
      <c r="W341" s="42">
        <v>391018.11664930597</v>
      </c>
      <c r="X341" s="44">
        <v>3664687.1166493059</v>
      </c>
      <c r="Y341" s="66">
        <v>11007710</v>
      </c>
      <c r="Z341" s="42">
        <v>987172</v>
      </c>
      <c r="AA341" s="42">
        <v>2506503</v>
      </c>
      <c r="AB341" s="42">
        <v>331532.1633971738</v>
      </c>
      <c r="AC341" s="43">
        <v>14832917.163397174</v>
      </c>
      <c r="AD341" s="66">
        <v>-4586833.8700664481</v>
      </c>
      <c r="AE341" s="42">
        <v>-3406719.2231873199</v>
      </c>
      <c r="AF341" s="42">
        <v>-3024328.9233366125</v>
      </c>
      <c r="AG341" s="42">
        <v>-150348.03015748766</v>
      </c>
      <c r="AH341" s="42">
        <v>0</v>
      </c>
      <c r="AI341" s="44">
        <v>0</v>
      </c>
    </row>
    <row r="342" spans="1:35" s="4" customFormat="1">
      <c r="A342" s="46" t="s">
        <v>361</v>
      </c>
      <c r="B342" s="56" t="s">
        <v>1507</v>
      </c>
      <c r="C342" s="102">
        <v>980564.7</v>
      </c>
      <c r="D342" s="57">
        <v>3.1264999999999998E-4</v>
      </c>
      <c r="E342" s="57">
        <v>3.1289000000000002E-4</v>
      </c>
      <c r="F342" s="65">
        <v>0</v>
      </c>
      <c r="G342" s="42">
        <v>14708</v>
      </c>
      <c r="H342" s="43">
        <v>14708</v>
      </c>
      <c r="I342" s="66">
        <v>-54082</v>
      </c>
      <c r="J342" s="42">
        <v>73125</v>
      </c>
      <c r="K342" s="42">
        <v>-161039</v>
      </c>
      <c r="L342" s="42">
        <v>-130115</v>
      </c>
      <c r="M342" s="44">
        <v>34491</v>
      </c>
      <c r="N342" s="66">
        <v>-126109</v>
      </c>
      <c r="O342" s="42">
        <v>20835.593884914735</v>
      </c>
      <c r="P342" s="42">
        <v>-105273.40611508526</v>
      </c>
      <c r="Q342" s="42">
        <v>0</v>
      </c>
      <c r="R342" s="44">
        <v>-105273.40611508526</v>
      </c>
      <c r="S342" s="45">
        <v>14660</v>
      </c>
      <c r="T342" s="66">
        <v>30004</v>
      </c>
      <c r="U342" s="42">
        <v>49005</v>
      </c>
      <c r="V342" s="42">
        <v>47540</v>
      </c>
      <c r="W342" s="42">
        <v>67820.239357392216</v>
      </c>
      <c r="X342" s="44">
        <v>194369.23935739222</v>
      </c>
      <c r="Y342" s="66">
        <v>425521</v>
      </c>
      <c r="Z342" s="42">
        <v>38161</v>
      </c>
      <c r="AA342" s="42">
        <v>96893</v>
      </c>
      <c r="AB342" s="42">
        <v>3932.7516147053384</v>
      </c>
      <c r="AC342" s="43">
        <v>564507.75161470531</v>
      </c>
      <c r="AD342" s="66">
        <v>-148664.16640625868</v>
      </c>
      <c r="AE342" s="42">
        <v>-110974.79836941836</v>
      </c>
      <c r="AF342" s="42">
        <v>-105220.39332602387</v>
      </c>
      <c r="AG342" s="42">
        <v>-5279.1541556122402</v>
      </c>
      <c r="AH342" s="42">
        <v>0</v>
      </c>
      <c r="AI342" s="44">
        <v>0</v>
      </c>
    </row>
    <row r="343" spans="1:35" s="4" customFormat="1">
      <c r="A343" s="46" t="s">
        <v>362</v>
      </c>
      <c r="B343" s="56" t="s">
        <v>1508</v>
      </c>
      <c r="C343" s="102">
        <v>1955463.14</v>
      </c>
      <c r="D343" s="57">
        <v>6.2348000000000004E-4</v>
      </c>
      <c r="E343" s="57">
        <v>5.9391000000000001E-4</v>
      </c>
      <c r="F343" s="65">
        <v>0</v>
      </c>
      <c r="G343" s="42">
        <v>29331</v>
      </c>
      <c r="H343" s="43">
        <v>29331</v>
      </c>
      <c r="I343" s="66">
        <v>-107850</v>
      </c>
      <c r="J343" s="42">
        <v>145825</v>
      </c>
      <c r="K343" s="42">
        <v>-321140</v>
      </c>
      <c r="L343" s="42">
        <v>-259473</v>
      </c>
      <c r="M343" s="44">
        <v>68781</v>
      </c>
      <c r="N343" s="66">
        <v>-251484</v>
      </c>
      <c r="O343" s="42">
        <v>24940.714426166487</v>
      </c>
      <c r="P343" s="42">
        <v>-226543.28557383351</v>
      </c>
      <c r="Q343" s="42">
        <v>0</v>
      </c>
      <c r="R343" s="44">
        <v>-226543.28557383351</v>
      </c>
      <c r="S343" s="45">
        <v>29235</v>
      </c>
      <c r="T343" s="66">
        <v>59834</v>
      </c>
      <c r="U343" s="42">
        <v>97725</v>
      </c>
      <c r="V343" s="42">
        <v>94803</v>
      </c>
      <c r="W343" s="42">
        <v>70715.336056536573</v>
      </c>
      <c r="X343" s="44">
        <v>323077.33605653659</v>
      </c>
      <c r="Y343" s="66">
        <v>848564</v>
      </c>
      <c r="Z343" s="42">
        <v>76099</v>
      </c>
      <c r="AA343" s="42">
        <v>193222</v>
      </c>
      <c r="AB343" s="42">
        <v>12011.205169634031</v>
      </c>
      <c r="AC343" s="43">
        <v>1129896.205169634</v>
      </c>
      <c r="AD343" s="66">
        <v>-332459.74142690178</v>
      </c>
      <c r="AE343" s="42">
        <v>-253447.24276488851</v>
      </c>
      <c r="AF343" s="42">
        <v>-216955.3855794472</v>
      </c>
      <c r="AG343" s="42">
        <v>-3956.4993418599961</v>
      </c>
      <c r="AH343" s="42">
        <v>0</v>
      </c>
      <c r="AI343" s="44">
        <v>0</v>
      </c>
    </row>
    <row r="344" spans="1:35" s="4" customFormat="1">
      <c r="A344" s="46" t="s">
        <v>363</v>
      </c>
      <c r="B344" s="56" t="s">
        <v>1509</v>
      </c>
      <c r="C344" s="102">
        <v>1387428.16</v>
      </c>
      <c r="D344" s="57">
        <v>4.4236999999999998E-4</v>
      </c>
      <c r="E344" s="57">
        <v>4.7622000000000002E-4</v>
      </c>
      <c r="F344" s="65">
        <v>0</v>
      </c>
      <c r="G344" s="42">
        <v>20811</v>
      </c>
      <c r="H344" s="43">
        <v>20811</v>
      </c>
      <c r="I344" s="66">
        <v>-76521</v>
      </c>
      <c r="J344" s="42">
        <v>103465</v>
      </c>
      <c r="K344" s="42">
        <v>-227854</v>
      </c>
      <c r="L344" s="42">
        <v>-184101</v>
      </c>
      <c r="M344" s="44">
        <v>48801</v>
      </c>
      <c r="N344" s="66">
        <v>-178432</v>
      </c>
      <c r="O344" s="42">
        <v>18291.315630032965</v>
      </c>
      <c r="P344" s="42">
        <v>-160140.68436996703</v>
      </c>
      <c r="Q344" s="42">
        <v>0</v>
      </c>
      <c r="R344" s="44">
        <v>-160140.68436996703</v>
      </c>
      <c r="S344" s="45">
        <v>20743</v>
      </c>
      <c r="T344" s="66">
        <v>42453</v>
      </c>
      <c r="U344" s="42">
        <v>69337</v>
      </c>
      <c r="V344" s="42">
        <v>67264</v>
      </c>
      <c r="W344" s="42">
        <v>80291.181084092939</v>
      </c>
      <c r="X344" s="44">
        <v>259345.18108409294</v>
      </c>
      <c r="Y344" s="66">
        <v>602071</v>
      </c>
      <c r="Z344" s="42">
        <v>53994</v>
      </c>
      <c r="AA344" s="42">
        <v>137094</v>
      </c>
      <c r="AB344" s="42">
        <v>48690.647211065167</v>
      </c>
      <c r="AC344" s="43">
        <v>841849.64721106517</v>
      </c>
      <c r="AD344" s="66">
        <v>-224220.53083707395</v>
      </c>
      <c r="AE344" s="42">
        <v>-173371.83395328783</v>
      </c>
      <c r="AF344" s="42">
        <v>-170118.9148346461</v>
      </c>
      <c r="AG344" s="42">
        <v>-14793.18650196435</v>
      </c>
      <c r="AH344" s="42">
        <v>0</v>
      </c>
      <c r="AI344" s="44">
        <v>0</v>
      </c>
    </row>
    <row r="345" spans="1:35" s="4" customFormat="1">
      <c r="A345" s="46" t="s">
        <v>364</v>
      </c>
      <c r="B345" s="56" t="s">
        <v>1510</v>
      </c>
      <c r="C345" s="102">
        <v>3563772.21</v>
      </c>
      <c r="D345" s="57">
        <v>1.1362799999999999E-3</v>
      </c>
      <c r="E345" s="57">
        <v>1.11856E-3</v>
      </c>
      <c r="F345" s="65">
        <v>0</v>
      </c>
      <c r="G345" s="42">
        <v>53455</v>
      </c>
      <c r="H345" s="43">
        <v>53455</v>
      </c>
      <c r="I345" s="66">
        <v>-196554</v>
      </c>
      <c r="J345" s="42">
        <v>265763</v>
      </c>
      <c r="K345" s="42">
        <v>-585271</v>
      </c>
      <c r="L345" s="42">
        <v>-472885</v>
      </c>
      <c r="M345" s="44">
        <v>125352</v>
      </c>
      <c r="N345" s="66">
        <v>-458325</v>
      </c>
      <c r="O345" s="42">
        <v>-634.19763658942918</v>
      </c>
      <c r="P345" s="42">
        <v>-458959.19763658941</v>
      </c>
      <c r="Q345" s="42">
        <v>0</v>
      </c>
      <c r="R345" s="44">
        <v>-458959.19763658941</v>
      </c>
      <c r="S345" s="45">
        <v>53280</v>
      </c>
      <c r="T345" s="66">
        <v>109046</v>
      </c>
      <c r="U345" s="42">
        <v>178102</v>
      </c>
      <c r="V345" s="42">
        <v>172776</v>
      </c>
      <c r="W345" s="42">
        <v>60241.149444369512</v>
      </c>
      <c r="X345" s="44">
        <v>520165.14944436948</v>
      </c>
      <c r="Y345" s="66">
        <v>1546492</v>
      </c>
      <c r="Z345" s="42">
        <v>138690</v>
      </c>
      <c r="AA345" s="42">
        <v>352143</v>
      </c>
      <c r="AB345" s="42">
        <v>38279.149405504038</v>
      </c>
      <c r="AC345" s="43">
        <v>2075604.1494055041</v>
      </c>
      <c r="AD345" s="66">
        <v>-631856.98907045869</v>
      </c>
      <c r="AE345" s="42">
        <v>-474819.37576639926</v>
      </c>
      <c r="AF345" s="42">
        <v>-433643.47929481231</v>
      </c>
      <c r="AG345" s="42">
        <v>-15119.155829464362</v>
      </c>
      <c r="AH345" s="42">
        <v>0</v>
      </c>
      <c r="AI345" s="44">
        <v>0</v>
      </c>
    </row>
    <row r="346" spans="1:35" s="4" customFormat="1">
      <c r="A346" s="46" t="s">
        <v>365</v>
      </c>
      <c r="B346" s="56" t="s">
        <v>1511</v>
      </c>
      <c r="C346" s="102">
        <v>0</v>
      </c>
      <c r="D346" s="57">
        <v>0</v>
      </c>
      <c r="E346" s="57">
        <v>0</v>
      </c>
      <c r="F346" s="65">
        <v>0</v>
      </c>
      <c r="G346" s="42">
        <v>0</v>
      </c>
      <c r="H346" s="43">
        <v>0</v>
      </c>
      <c r="I346" s="66">
        <v>0</v>
      </c>
      <c r="J346" s="42">
        <v>0</v>
      </c>
      <c r="K346" s="42">
        <v>0</v>
      </c>
      <c r="L346" s="42">
        <v>0</v>
      </c>
      <c r="M346" s="44">
        <v>0</v>
      </c>
      <c r="N346" s="66">
        <v>0</v>
      </c>
      <c r="O346" s="42">
        <v>-1571.4083245268394</v>
      </c>
      <c r="P346" s="42">
        <v>-1571.4083245268394</v>
      </c>
      <c r="Q346" s="42">
        <v>0</v>
      </c>
      <c r="R346" s="44">
        <v>-1571.4083245268394</v>
      </c>
      <c r="S346" s="45">
        <v>0</v>
      </c>
      <c r="T346" s="66">
        <v>0</v>
      </c>
      <c r="U346" s="42">
        <v>0</v>
      </c>
      <c r="V346" s="42">
        <v>0</v>
      </c>
      <c r="W346" s="42">
        <v>0</v>
      </c>
      <c r="X346" s="44">
        <v>0</v>
      </c>
      <c r="Y346" s="66">
        <v>0</v>
      </c>
      <c r="Z346" s="42">
        <v>0</v>
      </c>
      <c r="AA346" s="42">
        <v>0</v>
      </c>
      <c r="AB346" s="42">
        <v>98.181818181818045</v>
      </c>
      <c r="AC346" s="43">
        <v>98.181818181818045</v>
      </c>
      <c r="AD346" s="66">
        <v>-98.181818181818045</v>
      </c>
      <c r="AE346" s="42">
        <v>0</v>
      </c>
      <c r="AF346" s="42">
        <v>0</v>
      </c>
      <c r="AG346" s="42">
        <v>0</v>
      </c>
      <c r="AH346" s="42">
        <v>0</v>
      </c>
      <c r="AI346" s="44">
        <v>0</v>
      </c>
    </row>
    <row r="347" spans="1:35" s="4" customFormat="1">
      <c r="A347" s="46" t="s">
        <v>366</v>
      </c>
      <c r="B347" s="56" t="s">
        <v>1512</v>
      </c>
      <c r="C347" s="102">
        <v>1984516.3</v>
      </c>
      <c r="D347" s="57">
        <v>6.3274999999999996E-4</v>
      </c>
      <c r="E347" s="57">
        <v>6.7927999999999999E-4</v>
      </c>
      <c r="F347" s="65">
        <v>0</v>
      </c>
      <c r="G347" s="42">
        <v>29767</v>
      </c>
      <c r="H347" s="43">
        <v>29767</v>
      </c>
      <c r="I347" s="66">
        <v>-109453</v>
      </c>
      <c r="J347" s="42">
        <v>147993</v>
      </c>
      <c r="K347" s="42">
        <v>-325914</v>
      </c>
      <c r="L347" s="42">
        <v>-263331</v>
      </c>
      <c r="M347" s="44">
        <v>69804</v>
      </c>
      <c r="N347" s="66">
        <v>-255223</v>
      </c>
      <c r="O347" s="42">
        <v>44364.876974246778</v>
      </c>
      <c r="P347" s="42">
        <v>-210858.12302575322</v>
      </c>
      <c r="Q347" s="42">
        <v>0</v>
      </c>
      <c r="R347" s="44">
        <v>-210858.12302575322</v>
      </c>
      <c r="S347" s="45">
        <v>29670</v>
      </c>
      <c r="T347" s="66">
        <v>60723</v>
      </c>
      <c r="U347" s="42">
        <v>99178</v>
      </c>
      <c r="V347" s="42">
        <v>96212</v>
      </c>
      <c r="W347" s="42">
        <v>89873.425280161027</v>
      </c>
      <c r="X347" s="44">
        <v>345986.42528016103</v>
      </c>
      <c r="Y347" s="66">
        <v>861181</v>
      </c>
      <c r="Z347" s="42">
        <v>77231</v>
      </c>
      <c r="AA347" s="42">
        <v>196095</v>
      </c>
      <c r="AB347" s="42">
        <v>77157.229246083676</v>
      </c>
      <c r="AC347" s="43">
        <v>1211664.2292460836</v>
      </c>
      <c r="AD347" s="66">
        <v>-341496.32642680517</v>
      </c>
      <c r="AE347" s="42">
        <v>-268805.12834256917</v>
      </c>
      <c r="AF347" s="42">
        <v>-234628.65680437183</v>
      </c>
      <c r="AG347" s="42">
        <v>-20747.692392176523</v>
      </c>
      <c r="AH347" s="42">
        <v>0</v>
      </c>
      <c r="AI347" s="44">
        <v>0</v>
      </c>
    </row>
    <row r="348" spans="1:35" s="4" customFormat="1">
      <c r="A348" s="46" t="s">
        <v>367</v>
      </c>
      <c r="B348" s="56" t="s">
        <v>1513</v>
      </c>
      <c r="C348" s="102">
        <v>4994088.8499999996</v>
      </c>
      <c r="D348" s="57">
        <v>1.5923300000000001E-3</v>
      </c>
      <c r="E348" s="57">
        <v>1.66628E-3</v>
      </c>
      <c r="F348" s="65">
        <v>0</v>
      </c>
      <c r="G348" s="42">
        <v>74910</v>
      </c>
      <c r="H348" s="43">
        <v>74910</v>
      </c>
      <c r="I348" s="66">
        <v>-275441</v>
      </c>
      <c r="J348" s="42">
        <v>372428</v>
      </c>
      <c r="K348" s="42">
        <v>-820171</v>
      </c>
      <c r="L348" s="42">
        <v>-662679</v>
      </c>
      <c r="M348" s="44">
        <v>175663</v>
      </c>
      <c r="N348" s="66">
        <v>-642275</v>
      </c>
      <c r="O348" s="42">
        <v>-82687.856785919124</v>
      </c>
      <c r="P348" s="42">
        <v>-724962.85678591917</v>
      </c>
      <c r="Q348" s="42">
        <v>0</v>
      </c>
      <c r="R348" s="44">
        <v>-724962.85678591917</v>
      </c>
      <c r="S348" s="45">
        <v>74665</v>
      </c>
      <c r="T348" s="66">
        <v>152812</v>
      </c>
      <c r="U348" s="42">
        <v>249583</v>
      </c>
      <c r="V348" s="42">
        <v>242120</v>
      </c>
      <c r="W348" s="42">
        <v>55683.266050263846</v>
      </c>
      <c r="X348" s="44">
        <v>700198.26605026389</v>
      </c>
      <c r="Y348" s="66">
        <v>2167182</v>
      </c>
      <c r="Z348" s="42">
        <v>194353</v>
      </c>
      <c r="AA348" s="42">
        <v>493477</v>
      </c>
      <c r="AB348" s="42">
        <v>235743.29266364465</v>
      </c>
      <c r="AC348" s="43">
        <v>3090755.2926636445</v>
      </c>
      <c r="AD348" s="66">
        <v>-952904.31639925693</v>
      </c>
      <c r="AE348" s="42">
        <v>-729586.58165344549</v>
      </c>
      <c r="AF348" s="42">
        <v>-665284.46538462536</v>
      </c>
      <c r="AG348" s="42">
        <v>-42781.663176053022</v>
      </c>
      <c r="AH348" s="42">
        <v>0</v>
      </c>
      <c r="AI348" s="44">
        <v>0</v>
      </c>
    </row>
    <row r="349" spans="1:35" s="4" customFormat="1">
      <c r="A349" s="46" t="s">
        <v>368</v>
      </c>
      <c r="B349" s="56" t="s">
        <v>1514</v>
      </c>
      <c r="C349" s="102">
        <v>10901949.859999999</v>
      </c>
      <c r="D349" s="57">
        <v>3.4759999999999999E-3</v>
      </c>
      <c r="E349" s="57">
        <v>3.5353099999999998E-3</v>
      </c>
      <c r="F349" s="65">
        <v>0</v>
      </c>
      <c r="G349" s="42">
        <v>163526</v>
      </c>
      <c r="H349" s="43">
        <v>163526</v>
      </c>
      <c r="I349" s="66">
        <v>-601279</v>
      </c>
      <c r="J349" s="42">
        <v>812997</v>
      </c>
      <c r="K349" s="42">
        <v>-1790405</v>
      </c>
      <c r="L349" s="42">
        <v>-1446605</v>
      </c>
      <c r="M349" s="44">
        <v>383465</v>
      </c>
      <c r="N349" s="66">
        <v>-1402063</v>
      </c>
      <c r="O349" s="42">
        <v>-15638.822614417726</v>
      </c>
      <c r="P349" s="42">
        <v>-1417701.8226144176</v>
      </c>
      <c r="Q349" s="42">
        <v>0</v>
      </c>
      <c r="R349" s="44">
        <v>-1417701.8226144176</v>
      </c>
      <c r="S349" s="45">
        <v>162990</v>
      </c>
      <c r="T349" s="66">
        <v>333583</v>
      </c>
      <c r="U349" s="42">
        <v>544831</v>
      </c>
      <c r="V349" s="42">
        <v>528540</v>
      </c>
      <c r="W349" s="42">
        <v>132761.53112496267</v>
      </c>
      <c r="X349" s="44">
        <v>1539715.5311249627</v>
      </c>
      <c r="Y349" s="66">
        <v>4730881</v>
      </c>
      <c r="Z349" s="42">
        <v>424266</v>
      </c>
      <c r="AA349" s="42">
        <v>1077242</v>
      </c>
      <c r="AB349" s="42">
        <v>272590.53791312937</v>
      </c>
      <c r="AC349" s="43">
        <v>6504979.5379131297</v>
      </c>
      <c r="AD349" s="66">
        <v>-2035408.7183702134</v>
      </c>
      <c r="AE349" s="42">
        <v>-1547846.4220609507</v>
      </c>
      <c r="AF349" s="42">
        <v>-1310944.0816389758</v>
      </c>
      <c r="AG349" s="42">
        <v>-71064.784718026931</v>
      </c>
      <c r="AH349" s="42">
        <v>0</v>
      </c>
      <c r="AI349" s="44">
        <v>0</v>
      </c>
    </row>
    <row r="350" spans="1:35" s="4" customFormat="1">
      <c r="A350" s="46" t="s">
        <v>369</v>
      </c>
      <c r="B350" s="56" t="s">
        <v>1515</v>
      </c>
      <c r="C350" s="102">
        <v>680658.52</v>
      </c>
      <c r="D350" s="57">
        <v>2.1702000000000001E-4</v>
      </c>
      <c r="E350" s="57">
        <v>2.0461000000000001E-4</v>
      </c>
      <c r="F350" s="65">
        <v>0</v>
      </c>
      <c r="G350" s="42">
        <v>10210</v>
      </c>
      <c r="H350" s="43">
        <v>10210</v>
      </c>
      <c r="I350" s="66">
        <v>-37540</v>
      </c>
      <c r="J350" s="42">
        <v>50759</v>
      </c>
      <c r="K350" s="42">
        <v>-111782</v>
      </c>
      <c r="L350" s="42">
        <v>-90317</v>
      </c>
      <c r="M350" s="44">
        <v>23941</v>
      </c>
      <c r="N350" s="66">
        <v>-87536</v>
      </c>
      <c r="O350" s="42">
        <v>-9926.4607539284771</v>
      </c>
      <c r="P350" s="42">
        <v>-97462.460753928477</v>
      </c>
      <c r="Q350" s="42">
        <v>0</v>
      </c>
      <c r="R350" s="44">
        <v>-97462.460753928477</v>
      </c>
      <c r="S350" s="45">
        <v>10176</v>
      </c>
      <c r="T350" s="66">
        <v>20827</v>
      </c>
      <c r="U350" s="42">
        <v>34016</v>
      </c>
      <c r="V350" s="42">
        <v>32999</v>
      </c>
      <c r="W350" s="42">
        <v>31050.866618611697</v>
      </c>
      <c r="X350" s="44">
        <v>118892.8666186117</v>
      </c>
      <c r="Y350" s="66">
        <v>295367</v>
      </c>
      <c r="Z350" s="42">
        <v>26489</v>
      </c>
      <c r="AA350" s="42">
        <v>67256</v>
      </c>
      <c r="AB350" s="42">
        <v>39577.902525954538</v>
      </c>
      <c r="AC350" s="43">
        <v>428689.90252595453</v>
      </c>
      <c r="AD350" s="66">
        <v>-123512.97332187323</v>
      </c>
      <c r="AE350" s="42">
        <v>-107046.59153455588</v>
      </c>
      <c r="AF350" s="42">
        <v>-78322.981143119818</v>
      </c>
      <c r="AG350" s="42">
        <v>-914.48990779391488</v>
      </c>
      <c r="AH350" s="42">
        <v>0</v>
      </c>
      <c r="AI350" s="44">
        <v>0</v>
      </c>
    </row>
    <row r="351" spans="1:35" s="4" customFormat="1">
      <c r="A351" s="46" t="s">
        <v>370</v>
      </c>
      <c r="B351" s="56" t="s">
        <v>1516</v>
      </c>
      <c r="C351" s="102">
        <v>3317684.23</v>
      </c>
      <c r="D351" s="57">
        <v>1.0578199999999999E-3</v>
      </c>
      <c r="E351" s="57">
        <v>1.09987E-3</v>
      </c>
      <c r="F351" s="65">
        <v>0</v>
      </c>
      <c r="G351" s="42">
        <v>49764</v>
      </c>
      <c r="H351" s="43">
        <v>49764</v>
      </c>
      <c r="I351" s="66">
        <v>-182982</v>
      </c>
      <c r="J351" s="42">
        <v>247412</v>
      </c>
      <c r="K351" s="42">
        <v>-544858</v>
      </c>
      <c r="L351" s="42">
        <v>-440232</v>
      </c>
      <c r="M351" s="44">
        <v>116697</v>
      </c>
      <c r="N351" s="66">
        <v>-426677</v>
      </c>
      <c r="O351" s="42">
        <v>-64288.727608265064</v>
      </c>
      <c r="P351" s="42">
        <v>-490965.72760826506</v>
      </c>
      <c r="Q351" s="42">
        <v>0</v>
      </c>
      <c r="R351" s="44">
        <v>-490965.72760826506</v>
      </c>
      <c r="S351" s="45">
        <v>49601</v>
      </c>
      <c r="T351" s="66">
        <v>101516</v>
      </c>
      <c r="U351" s="42">
        <v>165804</v>
      </c>
      <c r="V351" s="42">
        <v>160846</v>
      </c>
      <c r="W351" s="42">
        <v>0</v>
      </c>
      <c r="X351" s="44">
        <v>428166</v>
      </c>
      <c r="Y351" s="66">
        <v>1439707</v>
      </c>
      <c r="Z351" s="42">
        <v>129113</v>
      </c>
      <c r="AA351" s="42">
        <v>327827</v>
      </c>
      <c r="AB351" s="42">
        <v>157564.929956648</v>
      </c>
      <c r="AC351" s="43">
        <v>2054211.929956648</v>
      </c>
      <c r="AD351" s="66">
        <v>-659653.3307931521</v>
      </c>
      <c r="AE351" s="42">
        <v>-512067.31306699058</v>
      </c>
      <c r="AF351" s="42">
        <v>-427452.43812505406</v>
      </c>
      <c r="AG351" s="42">
        <v>-26872.847971451316</v>
      </c>
      <c r="AH351" s="42">
        <v>0</v>
      </c>
      <c r="AI351" s="44">
        <v>0</v>
      </c>
    </row>
    <row r="352" spans="1:35" s="4" customFormat="1">
      <c r="A352" s="46" t="s">
        <v>371</v>
      </c>
      <c r="B352" s="56" t="s">
        <v>1517</v>
      </c>
      <c r="C352" s="102">
        <v>1824418.58</v>
      </c>
      <c r="D352" s="57">
        <v>5.8169999999999999E-4</v>
      </c>
      <c r="E352" s="57">
        <v>5.6599000000000005E-4</v>
      </c>
      <c r="F352" s="65">
        <v>0</v>
      </c>
      <c r="G352" s="42">
        <v>27366</v>
      </c>
      <c r="H352" s="43">
        <v>27366</v>
      </c>
      <c r="I352" s="66">
        <v>-100623</v>
      </c>
      <c r="J352" s="42">
        <v>136053</v>
      </c>
      <c r="K352" s="42">
        <v>-299620</v>
      </c>
      <c r="L352" s="42">
        <v>-242086</v>
      </c>
      <c r="M352" s="44">
        <v>64172</v>
      </c>
      <c r="N352" s="66">
        <v>-234632</v>
      </c>
      <c r="O352" s="42">
        <v>-112.61586757851546</v>
      </c>
      <c r="P352" s="42">
        <v>-234744.61586757851</v>
      </c>
      <c r="Q352" s="42">
        <v>0</v>
      </c>
      <c r="R352" s="44">
        <v>-234744.61586757851</v>
      </c>
      <c r="S352" s="45">
        <v>27276</v>
      </c>
      <c r="T352" s="66">
        <v>55824</v>
      </c>
      <c r="U352" s="42">
        <v>91176</v>
      </c>
      <c r="V352" s="42">
        <v>88450</v>
      </c>
      <c r="W352" s="42">
        <v>56969.225253292781</v>
      </c>
      <c r="X352" s="44">
        <v>292419.22525329277</v>
      </c>
      <c r="Y352" s="66">
        <v>791701</v>
      </c>
      <c r="Z352" s="42">
        <v>71000</v>
      </c>
      <c r="AA352" s="42">
        <v>180274</v>
      </c>
      <c r="AB352" s="42">
        <v>27966.333101845328</v>
      </c>
      <c r="AC352" s="43">
        <v>1070941.3331018453</v>
      </c>
      <c r="AD352" s="66">
        <v>-318071.29006449273</v>
      </c>
      <c r="AE352" s="42">
        <v>-246972.3966735476</v>
      </c>
      <c r="AF352" s="42">
        <v>-207189.74955384352</v>
      </c>
      <c r="AG352" s="42">
        <v>-6288.6715566687089</v>
      </c>
      <c r="AH352" s="42">
        <v>0</v>
      </c>
      <c r="AI352" s="44">
        <v>0</v>
      </c>
    </row>
    <row r="353" spans="1:35" s="4" customFormat="1">
      <c r="A353" s="46" t="s">
        <v>372</v>
      </c>
      <c r="B353" s="56" t="s">
        <v>1518</v>
      </c>
      <c r="C353" s="102">
        <v>653192.41</v>
      </c>
      <c r="D353" s="57">
        <v>2.0827000000000001E-4</v>
      </c>
      <c r="E353" s="57">
        <v>2.1317999999999999E-4</v>
      </c>
      <c r="F353" s="65">
        <v>0</v>
      </c>
      <c r="G353" s="42">
        <v>9798</v>
      </c>
      <c r="H353" s="43">
        <v>9798</v>
      </c>
      <c r="I353" s="66">
        <v>-36027</v>
      </c>
      <c r="J353" s="42">
        <v>48712</v>
      </c>
      <c r="K353" s="42">
        <v>-107275</v>
      </c>
      <c r="L353" s="42">
        <v>-86676</v>
      </c>
      <c r="M353" s="44">
        <v>22976</v>
      </c>
      <c r="N353" s="66">
        <v>-84007</v>
      </c>
      <c r="O353" s="42">
        <v>-1123.4593360576457</v>
      </c>
      <c r="P353" s="42">
        <v>-85130.45933605764</v>
      </c>
      <c r="Q353" s="42">
        <v>0</v>
      </c>
      <c r="R353" s="44">
        <v>-85130.45933605764</v>
      </c>
      <c r="S353" s="45">
        <v>9766</v>
      </c>
      <c r="T353" s="66">
        <v>19987</v>
      </c>
      <c r="U353" s="42">
        <v>32644</v>
      </c>
      <c r="V353" s="42">
        <v>31668</v>
      </c>
      <c r="W353" s="42">
        <v>8755.6969150437362</v>
      </c>
      <c r="X353" s="44">
        <v>93054.696915043736</v>
      </c>
      <c r="Y353" s="66">
        <v>283458</v>
      </c>
      <c r="Z353" s="42">
        <v>25421</v>
      </c>
      <c r="AA353" s="42">
        <v>64545</v>
      </c>
      <c r="AB353" s="42">
        <v>28820.329573168441</v>
      </c>
      <c r="AC353" s="43">
        <v>402244.32957316842</v>
      </c>
      <c r="AD353" s="66">
        <v>-121394.0447845178</v>
      </c>
      <c r="AE353" s="42">
        <v>-95739.956936365255</v>
      </c>
      <c r="AF353" s="42">
        <v>-87499.869724072094</v>
      </c>
      <c r="AG353" s="42">
        <v>-4555.7612131695014</v>
      </c>
      <c r="AH353" s="42">
        <v>0</v>
      </c>
      <c r="AI353" s="44">
        <v>0</v>
      </c>
    </row>
    <row r="354" spans="1:35" s="4" customFormat="1">
      <c r="A354" s="46" t="s">
        <v>373</v>
      </c>
      <c r="B354" s="56" t="s">
        <v>1519</v>
      </c>
      <c r="C354" s="102">
        <v>799086.34</v>
      </c>
      <c r="D354" s="57">
        <v>2.5478000000000002E-4</v>
      </c>
      <c r="E354" s="57">
        <v>2.3913999999999999E-4</v>
      </c>
      <c r="F354" s="65">
        <v>0</v>
      </c>
      <c r="G354" s="42">
        <v>11986</v>
      </c>
      <c r="H354" s="43">
        <v>11986</v>
      </c>
      <c r="I354" s="66">
        <v>-44072</v>
      </c>
      <c r="J354" s="42">
        <v>59590</v>
      </c>
      <c r="K354" s="42">
        <v>-131231</v>
      </c>
      <c r="L354" s="42">
        <v>-106032</v>
      </c>
      <c r="M354" s="44">
        <v>28107</v>
      </c>
      <c r="N354" s="66">
        <v>-102767</v>
      </c>
      <c r="O354" s="42">
        <v>-6181.6941193162656</v>
      </c>
      <c r="P354" s="42">
        <v>-108948.69411931626</v>
      </c>
      <c r="Q354" s="42">
        <v>0</v>
      </c>
      <c r="R354" s="44">
        <v>-108948.69411931626</v>
      </c>
      <c r="S354" s="45">
        <v>11947</v>
      </c>
      <c r="T354" s="66">
        <v>24451</v>
      </c>
      <c r="U354" s="42">
        <v>39934</v>
      </c>
      <c r="V354" s="42">
        <v>38740</v>
      </c>
      <c r="W354" s="42">
        <v>21504.686641661032</v>
      </c>
      <c r="X354" s="44">
        <v>124629.68664166103</v>
      </c>
      <c r="Y354" s="66">
        <v>346759</v>
      </c>
      <c r="Z354" s="42">
        <v>31097</v>
      </c>
      <c r="AA354" s="42">
        <v>78958</v>
      </c>
      <c r="AB354" s="42">
        <v>51725.01747729104</v>
      </c>
      <c r="AC354" s="43">
        <v>508539.01747729105</v>
      </c>
      <c r="AD354" s="66">
        <v>-156073.75623606169</v>
      </c>
      <c r="AE354" s="42">
        <v>-125014.45069682719</v>
      </c>
      <c r="AF354" s="42">
        <v>-101980.63790222634</v>
      </c>
      <c r="AG354" s="42">
        <v>-840.48600051477752</v>
      </c>
      <c r="AH354" s="42">
        <v>0</v>
      </c>
      <c r="AI354" s="44">
        <v>0</v>
      </c>
    </row>
    <row r="355" spans="1:35" s="4" customFormat="1">
      <c r="A355" s="46" t="s">
        <v>374</v>
      </c>
      <c r="B355" s="56" t="s">
        <v>1520</v>
      </c>
      <c r="C355" s="102">
        <v>201160.8</v>
      </c>
      <c r="D355" s="57">
        <v>6.4140000000000006E-5</v>
      </c>
      <c r="E355" s="57">
        <v>7.1390000000000006E-5</v>
      </c>
      <c r="F355" s="65">
        <v>0</v>
      </c>
      <c r="G355" s="42">
        <v>3017</v>
      </c>
      <c r="H355" s="43">
        <v>3017</v>
      </c>
      <c r="I355" s="66">
        <v>-11095</v>
      </c>
      <c r="J355" s="42">
        <v>15002</v>
      </c>
      <c r="K355" s="42">
        <v>-33037</v>
      </c>
      <c r="L355" s="42">
        <v>-26693</v>
      </c>
      <c r="M355" s="44">
        <v>7076</v>
      </c>
      <c r="N355" s="66">
        <v>-25871</v>
      </c>
      <c r="O355" s="42">
        <v>-15051.652596454487</v>
      </c>
      <c r="P355" s="42">
        <v>-40922.652596454485</v>
      </c>
      <c r="Q355" s="42">
        <v>0</v>
      </c>
      <c r="R355" s="44">
        <v>-40922.652596454485</v>
      </c>
      <c r="S355" s="45">
        <v>3008</v>
      </c>
      <c r="T355" s="66">
        <v>6155</v>
      </c>
      <c r="U355" s="42">
        <v>10053</v>
      </c>
      <c r="V355" s="42">
        <v>9753</v>
      </c>
      <c r="W355" s="42">
        <v>0</v>
      </c>
      <c r="X355" s="44">
        <v>25961</v>
      </c>
      <c r="Y355" s="66">
        <v>87295</v>
      </c>
      <c r="Z355" s="42">
        <v>7829</v>
      </c>
      <c r="AA355" s="42">
        <v>19878</v>
      </c>
      <c r="AB355" s="42">
        <v>33378.498660073747</v>
      </c>
      <c r="AC355" s="43">
        <v>148380.49866007373</v>
      </c>
      <c r="AD355" s="66">
        <v>-50342.295743191287</v>
      </c>
      <c r="AE355" s="42">
        <v>-40167.760521080258</v>
      </c>
      <c r="AF355" s="42">
        <v>-29251.82594766916</v>
      </c>
      <c r="AG355" s="42">
        <v>-2657.6164481330134</v>
      </c>
      <c r="AH355" s="42">
        <v>0</v>
      </c>
      <c r="AI355" s="44">
        <v>0</v>
      </c>
    </row>
    <row r="356" spans="1:35" s="4" customFormat="1">
      <c r="A356" s="46" t="s">
        <v>375</v>
      </c>
      <c r="B356" s="56" t="s">
        <v>1521</v>
      </c>
      <c r="C356" s="102">
        <v>4732294.3600000003</v>
      </c>
      <c r="D356" s="57">
        <v>1.5088600000000001E-3</v>
      </c>
      <c r="E356" s="57">
        <v>1.50724E-3</v>
      </c>
      <c r="F356" s="65">
        <v>0</v>
      </c>
      <c r="G356" s="42">
        <v>70983</v>
      </c>
      <c r="H356" s="43">
        <v>70983</v>
      </c>
      <c r="I356" s="66">
        <v>-261003</v>
      </c>
      <c r="J356" s="42">
        <v>352905</v>
      </c>
      <c r="K356" s="42">
        <v>-777178</v>
      </c>
      <c r="L356" s="42">
        <v>-627941</v>
      </c>
      <c r="M356" s="44">
        <v>166454</v>
      </c>
      <c r="N356" s="66">
        <v>-608607</v>
      </c>
      <c r="O356" s="42">
        <v>-154341.89892269595</v>
      </c>
      <c r="P356" s="42">
        <v>-762948.89892269601</v>
      </c>
      <c r="Q356" s="42">
        <v>0</v>
      </c>
      <c r="R356" s="44">
        <v>-762948.89892269601</v>
      </c>
      <c r="S356" s="45">
        <v>70751</v>
      </c>
      <c r="T356" s="66">
        <v>144801</v>
      </c>
      <c r="U356" s="42">
        <v>236500</v>
      </c>
      <c r="V356" s="42">
        <v>229428</v>
      </c>
      <c r="W356" s="42">
        <v>1030.1567933290894</v>
      </c>
      <c r="X356" s="44">
        <v>611759.15679332905</v>
      </c>
      <c r="Y356" s="66">
        <v>2053578</v>
      </c>
      <c r="Z356" s="42">
        <v>184165</v>
      </c>
      <c r="AA356" s="42">
        <v>467609</v>
      </c>
      <c r="AB356" s="42">
        <v>271610.86816155253</v>
      </c>
      <c r="AC356" s="43">
        <v>2976962.8681615526</v>
      </c>
      <c r="AD356" s="66">
        <v>-970239.77888573625</v>
      </c>
      <c r="AE356" s="42">
        <v>-733662.95804404933</v>
      </c>
      <c r="AF356" s="42">
        <v>-636433.78447703796</v>
      </c>
      <c r="AG356" s="42">
        <v>-24867.18996139997</v>
      </c>
      <c r="AH356" s="42">
        <v>0</v>
      </c>
      <c r="AI356" s="44">
        <v>0</v>
      </c>
    </row>
    <row r="357" spans="1:35" s="4" customFormat="1">
      <c r="A357" s="46" t="s">
        <v>376</v>
      </c>
      <c r="B357" s="56" t="s">
        <v>1522</v>
      </c>
      <c r="C357" s="102">
        <v>2874579.8</v>
      </c>
      <c r="D357" s="57">
        <v>9.1653999999999998E-4</v>
      </c>
      <c r="E357" s="57">
        <v>1.0053099999999999E-3</v>
      </c>
      <c r="F357" s="65">
        <v>0</v>
      </c>
      <c r="G357" s="42">
        <v>43118</v>
      </c>
      <c r="H357" s="43">
        <v>43118</v>
      </c>
      <c r="I357" s="66">
        <v>-158543</v>
      </c>
      <c r="J357" s="42">
        <v>214368</v>
      </c>
      <c r="K357" s="42">
        <v>-472088</v>
      </c>
      <c r="L357" s="42">
        <v>-381436</v>
      </c>
      <c r="M357" s="44">
        <v>101111</v>
      </c>
      <c r="N357" s="66">
        <v>-369691</v>
      </c>
      <c r="O357" s="42">
        <v>-79329.373006375899</v>
      </c>
      <c r="P357" s="42">
        <v>-449020.37300637591</v>
      </c>
      <c r="Q357" s="42">
        <v>0</v>
      </c>
      <c r="R357" s="44">
        <v>-449020.37300637591</v>
      </c>
      <c r="S357" s="45">
        <v>42977</v>
      </c>
      <c r="T357" s="66">
        <v>87958</v>
      </c>
      <c r="U357" s="42">
        <v>143659</v>
      </c>
      <c r="V357" s="42">
        <v>139364</v>
      </c>
      <c r="W357" s="42">
        <v>6683.620059453212</v>
      </c>
      <c r="X357" s="44">
        <v>377664.62005945318</v>
      </c>
      <c r="Y357" s="66">
        <v>1247423</v>
      </c>
      <c r="Z357" s="42">
        <v>111869</v>
      </c>
      <c r="AA357" s="42">
        <v>284044</v>
      </c>
      <c r="AB357" s="42">
        <v>277635.39737676119</v>
      </c>
      <c r="AC357" s="43">
        <v>1920971.3973767613</v>
      </c>
      <c r="AD357" s="66">
        <v>-595443.70098938304</v>
      </c>
      <c r="AE357" s="42">
        <v>-485393.16638067411</v>
      </c>
      <c r="AF357" s="42">
        <v>-427745.98933404649</v>
      </c>
      <c r="AG357" s="42">
        <v>-34723.920613204318</v>
      </c>
      <c r="AH357" s="42">
        <v>0</v>
      </c>
      <c r="AI357" s="44">
        <v>0</v>
      </c>
    </row>
    <row r="358" spans="1:35" s="4" customFormat="1">
      <c r="A358" s="46" t="s">
        <v>377</v>
      </c>
      <c r="B358" s="56" t="s">
        <v>1523</v>
      </c>
      <c r="C358" s="102">
        <v>223372.93</v>
      </c>
      <c r="D358" s="57">
        <v>7.1219999999999999E-5</v>
      </c>
      <c r="E358" s="57">
        <v>7.6849999999999998E-5</v>
      </c>
      <c r="F358" s="65">
        <v>0</v>
      </c>
      <c r="G358" s="42">
        <v>3350</v>
      </c>
      <c r="H358" s="43">
        <v>3350</v>
      </c>
      <c r="I358" s="66">
        <v>-12320</v>
      </c>
      <c r="J358" s="42">
        <v>16658</v>
      </c>
      <c r="K358" s="42">
        <v>-36684</v>
      </c>
      <c r="L358" s="42">
        <v>-29640</v>
      </c>
      <c r="M358" s="44">
        <v>7857</v>
      </c>
      <c r="N358" s="66">
        <v>-28727</v>
      </c>
      <c r="O358" s="42">
        <v>-2187.2969411144991</v>
      </c>
      <c r="P358" s="42">
        <v>-30914.296941114499</v>
      </c>
      <c r="Q358" s="42">
        <v>0</v>
      </c>
      <c r="R358" s="44">
        <v>-30914.296941114499</v>
      </c>
      <c r="S358" s="45">
        <v>3340</v>
      </c>
      <c r="T358" s="66">
        <v>6835</v>
      </c>
      <c r="U358" s="42">
        <v>11163</v>
      </c>
      <c r="V358" s="42">
        <v>10829</v>
      </c>
      <c r="W358" s="42">
        <v>3814.8753097407002</v>
      </c>
      <c r="X358" s="44">
        <v>32641.875309740699</v>
      </c>
      <c r="Y358" s="66">
        <v>96931</v>
      </c>
      <c r="Z358" s="42">
        <v>8693</v>
      </c>
      <c r="AA358" s="42">
        <v>22072</v>
      </c>
      <c r="AB358" s="42">
        <v>13249.343463355104</v>
      </c>
      <c r="AC358" s="43">
        <v>140945.34346335509</v>
      </c>
      <c r="AD358" s="66">
        <v>-40966.263622626175</v>
      </c>
      <c r="AE358" s="42">
        <v>-34061.458298204969</v>
      </c>
      <c r="AF358" s="42">
        <v>-30853.85230495108</v>
      </c>
      <c r="AG358" s="42">
        <v>-2421.8939278321586</v>
      </c>
      <c r="AH358" s="42">
        <v>0</v>
      </c>
      <c r="AI358" s="44">
        <v>0</v>
      </c>
    </row>
    <row r="359" spans="1:35" s="4" customFormat="1">
      <c r="A359" s="46" t="s">
        <v>378</v>
      </c>
      <c r="B359" s="56" t="s">
        <v>1524</v>
      </c>
      <c r="C359" s="102">
        <v>60800</v>
      </c>
      <c r="D359" s="57">
        <v>1.9389999999999999E-5</v>
      </c>
      <c r="E359" s="57">
        <v>1.8819999999999999E-5</v>
      </c>
      <c r="F359" s="65">
        <v>0</v>
      </c>
      <c r="G359" s="42">
        <v>912</v>
      </c>
      <c r="H359" s="43">
        <v>912</v>
      </c>
      <c r="I359" s="66">
        <v>-3354</v>
      </c>
      <c r="J359" s="42">
        <v>4535</v>
      </c>
      <c r="K359" s="42">
        <v>-9987</v>
      </c>
      <c r="L359" s="42">
        <v>-8070</v>
      </c>
      <c r="M359" s="44">
        <v>2139</v>
      </c>
      <c r="N359" s="66">
        <v>-7821</v>
      </c>
      <c r="O359" s="42">
        <v>1162.4724237826115</v>
      </c>
      <c r="P359" s="42">
        <v>-6658.5275762173887</v>
      </c>
      <c r="Q359" s="42">
        <v>0</v>
      </c>
      <c r="R359" s="44">
        <v>-6658.5275762173887</v>
      </c>
      <c r="S359" s="45">
        <v>909</v>
      </c>
      <c r="T359" s="66">
        <v>1861</v>
      </c>
      <c r="U359" s="42">
        <v>3039</v>
      </c>
      <c r="V359" s="42">
        <v>2948</v>
      </c>
      <c r="W359" s="42">
        <v>1834.6427385652316</v>
      </c>
      <c r="X359" s="44">
        <v>9682.6427385652314</v>
      </c>
      <c r="Y359" s="66">
        <v>26390</v>
      </c>
      <c r="Z359" s="42">
        <v>2367</v>
      </c>
      <c r="AA359" s="42">
        <v>6009</v>
      </c>
      <c r="AB359" s="42">
        <v>188.10804063048806</v>
      </c>
      <c r="AC359" s="43">
        <v>34954.10804063049</v>
      </c>
      <c r="AD359" s="66">
        <v>-10297.352732921932</v>
      </c>
      <c r="AE359" s="42">
        <v>-7735.3708350505385</v>
      </c>
      <c r="AF359" s="42">
        <v>-7038.6541215527841</v>
      </c>
      <c r="AG359" s="42">
        <v>-200.0876125400074</v>
      </c>
      <c r="AH359" s="42">
        <v>0</v>
      </c>
      <c r="AI359" s="44">
        <v>0</v>
      </c>
    </row>
    <row r="360" spans="1:35" s="4" customFormat="1">
      <c r="A360" s="46" t="s">
        <v>379</v>
      </c>
      <c r="B360" s="56" t="s">
        <v>1525</v>
      </c>
      <c r="C360" s="102">
        <v>2423875.9</v>
      </c>
      <c r="D360" s="57">
        <v>7.7282999999999996E-4</v>
      </c>
      <c r="E360" s="57">
        <v>7.9664999999999998E-4</v>
      </c>
      <c r="F360" s="65">
        <v>0</v>
      </c>
      <c r="G360" s="42">
        <v>36357</v>
      </c>
      <c r="H360" s="43">
        <v>36357</v>
      </c>
      <c r="I360" s="66">
        <v>-133684</v>
      </c>
      <c r="J360" s="42">
        <v>180756</v>
      </c>
      <c r="K360" s="42">
        <v>-398066</v>
      </c>
      <c r="L360" s="42">
        <v>-321628</v>
      </c>
      <c r="M360" s="44">
        <v>85257</v>
      </c>
      <c r="N360" s="66">
        <v>-311725</v>
      </c>
      <c r="O360" s="42">
        <v>1283.5482484868828</v>
      </c>
      <c r="P360" s="42">
        <v>-310441.45175151312</v>
      </c>
      <c r="Q360" s="42">
        <v>0</v>
      </c>
      <c r="R360" s="44">
        <v>-310441.45175151312</v>
      </c>
      <c r="S360" s="45">
        <v>36238</v>
      </c>
      <c r="T360" s="66">
        <v>74166</v>
      </c>
      <c r="U360" s="42">
        <v>121134</v>
      </c>
      <c r="V360" s="42">
        <v>117512</v>
      </c>
      <c r="W360" s="42">
        <v>104084.40129706946</v>
      </c>
      <c r="X360" s="44">
        <v>416896.40129706945</v>
      </c>
      <c r="Y360" s="66">
        <v>1051832</v>
      </c>
      <c r="Z360" s="42">
        <v>94328</v>
      </c>
      <c r="AA360" s="42">
        <v>239507</v>
      </c>
      <c r="AB360" s="42">
        <v>75472.223296100085</v>
      </c>
      <c r="AC360" s="43">
        <v>1461139.2232961</v>
      </c>
      <c r="AD360" s="66">
        <v>-431582.50606815284</v>
      </c>
      <c r="AE360" s="42">
        <v>-321503.17418778106</v>
      </c>
      <c r="AF360" s="42">
        <v>-273032.07002331584</v>
      </c>
      <c r="AG360" s="42">
        <v>-18125.07171978087</v>
      </c>
      <c r="AH360" s="42">
        <v>0</v>
      </c>
      <c r="AI360" s="44">
        <v>0</v>
      </c>
    </row>
    <row r="361" spans="1:35" s="4" customFormat="1">
      <c r="A361" s="46" t="s">
        <v>380</v>
      </c>
      <c r="B361" s="56" t="s">
        <v>1526</v>
      </c>
      <c r="C361" s="102">
        <v>1554706.67</v>
      </c>
      <c r="D361" s="57">
        <v>4.9571000000000001E-4</v>
      </c>
      <c r="E361" s="57">
        <v>5.2307999999999999E-4</v>
      </c>
      <c r="F361" s="65">
        <v>0</v>
      </c>
      <c r="G361" s="42">
        <v>23320</v>
      </c>
      <c r="H361" s="43">
        <v>23320</v>
      </c>
      <c r="I361" s="66">
        <v>-85748</v>
      </c>
      <c r="J361" s="42">
        <v>115941</v>
      </c>
      <c r="K361" s="42">
        <v>-255328</v>
      </c>
      <c r="L361" s="42">
        <v>-206299</v>
      </c>
      <c r="M361" s="44">
        <v>54686</v>
      </c>
      <c r="N361" s="66">
        <v>-199947</v>
      </c>
      <c r="O361" s="42">
        <v>-11804.25201835649</v>
      </c>
      <c r="P361" s="42">
        <v>-211751.25201835649</v>
      </c>
      <c r="Q361" s="42">
        <v>0</v>
      </c>
      <c r="R361" s="44">
        <v>-211751.25201835649</v>
      </c>
      <c r="S361" s="45">
        <v>23244</v>
      </c>
      <c r="T361" s="66">
        <v>47572</v>
      </c>
      <c r="U361" s="42">
        <v>77698</v>
      </c>
      <c r="V361" s="42">
        <v>75375</v>
      </c>
      <c r="W361" s="42">
        <v>22458.503517996185</v>
      </c>
      <c r="X361" s="44">
        <v>223103.50351799617</v>
      </c>
      <c r="Y361" s="66">
        <v>674668</v>
      </c>
      <c r="Z361" s="42">
        <v>60504</v>
      </c>
      <c r="AA361" s="42">
        <v>153625</v>
      </c>
      <c r="AB361" s="42">
        <v>77631.38628661845</v>
      </c>
      <c r="AC361" s="43">
        <v>966428.38628661842</v>
      </c>
      <c r="AD361" s="66">
        <v>-305514.59665498399</v>
      </c>
      <c r="AE361" s="42">
        <v>-229671.33891766082</v>
      </c>
      <c r="AF361" s="42">
        <v>-193870.54245573486</v>
      </c>
      <c r="AG361" s="42">
        <v>-14268.4047402426</v>
      </c>
      <c r="AH361" s="42">
        <v>0</v>
      </c>
      <c r="AI361" s="44">
        <v>0</v>
      </c>
    </row>
    <row r="362" spans="1:35" s="4" customFormat="1">
      <c r="A362" s="46" t="s">
        <v>381</v>
      </c>
      <c r="B362" s="56" t="s">
        <v>1527</v>
      </c>
      <c r="C362" s="102">
        <v>4887937.51</v>
      </c>
      <c r="D362" s="57">
        <v>1.5584800000000001E-3</v>
      </c>
      <c r="E362" s="57">
        <v>1.7201199999999999E-3</v>
      </c>
      <c r="F362" s="65">
        <v>0</v>
      </c>
      <c r="G362" s="42">
        <v>73318</v>
      </c>
      <c r="H362" s="43">
        <v>73318</v>
      </c>
      <c r="I362" s="66">
        <v>-269586</v>
      </c>
      <c r="J362" s="42">
        <v>364511</v>
      </c>
      <c r="K362" s="42">
        <v>-802736</v>
      </c>
      <c r="L362" s="42">
        <v>-648592</v>
      </c>
      <c r="M362" s="44">
        <v>171928</v>
      </c>
      <c r="N362" s="66">
        <v>-628621</v>
      </c>
      <c r="O362" s="42">
        <v>-171189.82860508218</v>
      </c>
      <c r="P362" s="42">
        <v>-799810.82860508212</v>
      </c>
      <c r="Q362" s="42">
        <v>0</v>
      </c>
      <c r="R362" s="44">
        <v>-799810.82860508212</v>
      </c>
      <c r="S362" s="45">
        <v>73077</v>
      </c>
      <c r="T362" s="66">
        <v>149563</v>
      </c>
      <c r="U362" s="42">
        <v>244278</v>
      </c>
      <c r="V362" s="42">
        <v>236973</v>
      </c>
      <c r="W362" s="42">
        <v>0</v>
      </c>
      <c r="X362" s="44">
        <v>630814</v>
      </c>
      <c r="Y362" s="66">
        <v>2121112</v>
      </c>
      <c r="Z362" s="42">
        <v>190221</v>
      </c>
      <c r="AA362" s="42">
        <v>482986</v>
      </c>
      <c r="AB362" s="42">
        <v>336377.7264005965</v>
      </c>
      <c r="AC362" s="43">
        <v>3130696.7264005966</v>
      </c>
      <c r="AD362" s="66">
        <v>-1001633.0851797233</v>
      </c>
      <c r="AE362" s="42">
        <v>-776253.47861657874</v>
      </c>
      <c r="AF362" s="42">
        <v>-660616.08807572059</v>
      </c>
      <c r="AG362" s="42">
        <v>-61380.074528573852</v>
      </c>
      <c r="AH362" s="42">
        <v>0</v>
      </c>
      <c r="AI362" s="44">
        <v>0</v>
      </c>
    </row>
    <row r="363" spans="1:35" s="4" customFormat="1">
      <c r="A363" s="46" t="s">
        <v>382</v>
      </c>
      <c r="B363" s="56" t="s">
        <v>1528</v>
      </c>
      <c r="C363" s="102">
        <v>1601580.24</v>
      </c>
      <c r="D363" s="57">
        <v>5.1064999999999997E-4</v>
      </c>
      <c r="E363" s="57">
        <v>5.1652000000000002E-4</v>
      </c>
      <c r="F363" s="65">
        <v>0</v>
      </c>
      <c r="G363" s="42">
        <v>24023</v>
      </c>
      <c r="H363" s="43">
        <v>24023</v>
      </c>
      <c r="I363" s="66">
        <v>-88332</v>
      </c>
      <c r="J363" s="42">
        <v>119435</v>
      </c>
      <c r="K363" s="42">
        <v>-263024</v>
      </c>
      <c r="L363" s="42">
        <v>-212517</v>
      </c>
      <c r="M363" s="44">
        <v>56334</v>
      </c>
      <c r="N363" s="66">
        <v>-205973</v>
      </c>
      <c r="O363" s="42">
        <v>23955.150172143625</v>
      </c>
      <c r="P363" s="42">
        <v>-182017.84982785638</v>
      </c>
      <c r="Q363" s="42">
        <v>0</v>
      </c>
      <c r="R363" s="44">
        <v>-182017.84982785638</v>
      </c>
      <c r="S363" s="45">
        <v>23944</v>
      </c>
      <c r="T363" s="66">
        <v>49006</v>
      </c>
      <c r="U363" s="42">
        <v>80040</v>
      </c>
      <c r="V363" s="42">
        <v>77646</v>
      </c>
      <c r="W363" s="42">
        <v>86121.084158345941</v>
      </c>
      <c r="X363" s="44">
        <v>292813.08415834594</v>
      </c>
      <c r="Y363" s="66">
        <v>695001</v>
      </c>
      <c r="Z363" s="42">
        <v>62328</v>
      </c>
      <c r="AA363" s="42">
        <v>158255</v>
      </c>
      <c r="AB363" s="42">
        <v>12839.930574822052</v>
      </c>
      <c r="AC363" s="43">
        <v>928423.93057482201</v>
      </c>
      <c r="AD363" s="66">
        <v>-252017.50284413731</v>
      </c>
      <c r="AE363" s="42">
        <v>-195595.12236577465</v>
      </c>
      <c r="AF363" s="42">
        <v>-178179.53479359281</v>
      </c>
      <c r="AG363" s="42">
        <v>-9818.686412971314</v>
      </c>
      <c r="AH363" s="42">
        <v>0</v>
      </c>
      <c r="AI363" s="44">
        <v>0</v>
      </c>
    </row>
    <row r="364" spans="1:35" s="4" customFormat="1">
      <c r="A364" s="46" t="s">
        <v>383</v>
      </c>
      <c r="B364" s="56" t="s">
        <v>1529</v>
      </c>
      <c r="C364" s="102">
        <v>240478.72</v>
      </c>
      <c r="D364" s="57">
        <v>7.6669999999999996E-5</v>
      </c>
      <c r="E364" s="57">
        <v>7.7520000000000003E-5</v>
      </c>
      <c r="F364" s="65">
        <v>0</v>
      </c>
      <c r="G364" s="42">
        <v>3607</v>
      </c>
      <c r="H364" s="43">
        <v>3607</v>
      </c>
      <c r="I364" s="66">
        <v>-13262</v>
      </c>
      <c r="J364" s="42">
        <v>17932</v>
      </c>
      <c r="K364" s="42">
        <v>-39491</v>
      </c>
      <c r="L364" s="42">
        <v>-31908</v>
      </c>
      <c r="M364" s="44">
        <v>8458</v>
      </c>
      <c r="N364" s="66">
        <v>-30925</v>
      </c>
      <c r="O364" s="42">
        <v>-4512.4558416182845</v>
      </c>
      <c r="P364" s="42">
        <v>-35437.455841618284</v>
      </c>
      <c r="Q364" s="42">
        <v>0</v>
      </c>
      <c r="R364" s="44">
        <v>-35437.455841618284</v>
      </c>
      <c r="S364" s="45">
        <v>3595</v>
      </c>
      <c r="T364" s="66">
        <v>7358</v>
      </c>
      <c r="U364" s="42">
        <v>12017</v>
      </c>
      <c r="V364" s="42">
        <v>11658</v>
      </c>
      <c r="W364" s="42">
        <v>187.95465539075889</v>
      </c>
      <c r="X364" s="44">
        <v>31220.95465539076</v>
      </c>
      <c r="Y364" s="66">
        <v>104349</v>
      </c>
      <c r="Z364" s="42">
        <v>9358</v>
      </c>
      <c r="AA364" s="42">
        <v>23761</v>
      </c>
      <c r="AB364" s="42">
        <v>5937.0688067995525</v>
      </c>
      <c r="AC364" s="43">
        <v>143405.06880679957</v>
      </c>
      <c r="AD364" s="66">
        <v>-45117.776475705607</v>
      </c>
      <c r="AE364" s="42">
        <v>-35355.28371145342</v>
      </c>
      <c r="AF364" s="42">
        <v>-30242.839932233241</v>
      </c>
      <c r="AG364" s="42">
        <v>-1468.2140320165522</v>
      </c>
      <c r="AH364" s="42">
        <v>0</v>
      </c>
      <c r="AI364" s="44">
        <v>0</v>
      </c>
    </row>
    <row r="365" spans="1:35" s="4" customFormat="1">
      <c r="A365" s="46" t="s">
        <v>384</v>
      </c>
      <c r="B365" s="56" t="s">
        <v>1530</v>
      </c>
      <c r="C365" s="102">
        <v>52296.4</v>
      </c>
      <c r="D365" s="57">
        <v>1.6670000000000001E-5</v>
      </c>
      <c r="E365" s="57">
        <v>1.5529999999999999E-5</v>
      </c>
      <c r="F365" s="65">
        <v>0</v>
      </c>
      <c r="G365" s="42">
        <v>784</v>
      </c>
      <c r="H365" s="43">
        <v>784</v>
      </c>
      <c r="I365" s="66">
        <v>-2884</v>
      </c>
      <c r="J365" s="42">
        <v>3899</v>
      </c>
      <c r="K365" s="42">
        <v>-8586</v>
      </c>
      <c r="L365" s="42">
        <v>-6938</v>
      </c>
      <c r="M365" s="44">
        <v>1839</v>
      </c>
      <c r="N365" s="66">
        <v>-6724</v>
      </c>
      <c r="O365" s="42">
        <v>-2333.0080848695293</v>
      </c>
      <c r="P365" s="42">
        <v>-9057.0080848695288</v>
      </c>
      <c r="Q365" s="42">
        <v>0</v>
      </c>
      <c r="R365" s="44">
        <v>-9057.0080848695288</v>
      </c>
      <c r="S365" s="45">
        <v>782</v>
      </c>
      <c r="T365" s="66">
        <v>1600</v>
      </c>
      <c r="U365" s="42">
        <v>2613</v>
      </c>
      <c r="V365" s="42">
        <v>2535</v>
      </c>
      <c r="W365" s="42">
        <v>1362.5777153739166</v>
      </c>
      <c r="X365" s="44">
        <v>8110.5777153739164</v>
      </c>
      <c r="Y365" s="66">
        <v>22688</v>
      </c>
      <c r="Z365" s="42">
        <v>2035</v>
      </c>
      <c r="AA365" s="42">
        <v>5166</v>
      </c>
      <c r="AB365" s="42">
        <v>2138.9563281682504</v>
      </c>
      <c r="AC365" s="43">
        <v>32027.956328168249</v>
      </c>
      <c r="AD365" s="66">
        <v>-10348.844308393609</v>
      </c>
      <c r="AE365" s="42">
        <v>-7554.9501640278258</v>
      </c>
      <c r="AF365" s="42">
        <v>-5984.6804262685509</v>
      </c>
      <c r="AG365" s="42">
        <v>-28.90371410434372</v>
      </c>
      <c r="AH365" s="42">
        <v>0</v>
      </c>
      <c r="AI365" s="44">
        <v>0</v>
      </c>
    </row>
    <row r="366" spans="1:35" s="4" customFormat="1">
      <c r="A366" s="46" t="s">
        <v>385</v>
      </c>
      <c r="B366" s="56" t="s">
        <v>1531</v>
      </c>
      <c r="C366" s="102">
        <v>2239552.75</v>
      </c>
      <c r="D366" s="57">
        <v>7.1405999999999998E-4</v>
      </c>
      <c r="E366" s="57">
        <v>6.4714999999999998E-4</v>
      </c>
      <c r="F366" s="65">
        <v>0</v>
      </c>
      <c r="G366" s="42">
        <v>33592</v>
      </c>
      <c r="H366" s="43">
        <v>33592</v>
      </c>
      <c r="I366" s="66">
        <v>-123518</v>
      </c>
      <c r="J366" s="42">
        <v>167011</v>
      </c>
      <c r="K366" s="42">
        <v>-367795</v>
      </c>
      <c r="L366" s="42">
        <v>-297170</v>
      </c>
      <c r="M366" s="44">
        <v>78774</v>
      </c>
      <c r="N366" s="66">
        <v>-288020</v>
      </c>
      <c r="O366" s="42">
        <v>56940.438429453105</v>
      </c>
      <c r="P366" s="42">
        <v>-231079.56157054688</v>
      </c>
      <c r="Q366" s="42">
        <v>0</v>
      </c>
      <c r="R366" s="44">
        <v>-231079.56157054688</v>
      </c>
      <c r="S366" s="45">
        <v>33482</v>
      </c>
      <c r="T366" s="66">
        <v>68526</v>
      </c>
      <c r="U366" s="42">
        <v>111922</v>
      </c>
      <c r="V366" s="42">
        <v>108576</v>
      </c>
      <c r="W366" s="42">
        <v>139515.14080018489</v>
      </c>
      <c r="X366" s="44">
        <v>428539.14080018492</v>
      </c>
      <c r="Y366" s="66">
        <v>971845</v>
      </c>
      <c r="Z366" s="42">
        <v>87155</v>
      </c>
      <c r="AA366" s="42">
        <v>221293</v>
      </c>
      <c r="AB366" s="42">
        <v>0</v>
      </c>
      <c r="AC366" s="43">
        <v>1280293</v>
      </c>
      <c r="AD366" s="66">
        <v>-346176.1070617162</v>
      </c>
      <c r="AE366" s="42">
        <v>-270636.16445568076</v>
      </c>
      <c r="AF366" s="42">
        <v>-237630.97961048683</v>
      </c>
      <c r="AG366" s="42">
        <v>2689.3919280686896</v>
      </c>
      <c r="AH366" s="42">
        <v>0</v>
      </c>
      <c r="AI366" s="44">
        <v>0</v>
      </c>
    </row>
    <row r="367" spans="1:35" s="4" customFormat="1">
      <c r="A367" s="46" t="s">
        <v>386</v>
      </c>
      <c r="B367" s="56" t="s">
        <v>1532</v>
      </c>
      <c r="C367" s="102">
        <v>1722273.96</v>
      </c>
      <c r="D367" s="57">
        <v>5.4913E-4</v>
      </c>
      <c r="E367" s="57">
        <v>5.5405000000000005E-4</v>
      </c>
      <c r="F367" s="65">
        <v>0</v>
      </c>
      <c r="G367" s="42">
        <v>25833</v>
      </c>
      <c r="H367" s="43">
        <v>25833</v>
      </c>
      <c r="I367" s="66">
        <v>-94989</v>
      </c>
      <c r="J367" s="42">
        <v>128435</v>
      </c>
      <c r="K367" s="42">
        <v>-282844</v>
      </c>
      <c r="L367" s="42">
        <v>-228531</v>
      </c>
      <c r="M367" s="44">
        <v>60579</v>
      </c>
      <c r="N367" s="66">
        <v>-221495</v>
      </c>
      <c r="O367" s="42">
        <v>-30054.426611821615</v>
      </c>
      <c r="P367" s="42">
        <v>-251549.4266118216</v>
      </c>
      <c r="Q367" s="42">
        <v>0</v>
      </c>
      <c r="R367" s="44">
        <v>-251549.4266118216</v>
      </c>
      <c r="S367" s="45">
        <v>25749</v>
      </c>
      <c r="T367" s="66">
        <v>52699</v>
      </c>
      <c r="U367" s="42">
        <v>86071</v>
      </c>
      <c r="V367" s="42">
        <v>83497</v>
      </c>
      <c r="W367" s="42">
        <v>13301.205103319244</v>
      </c>
      <c r="X367" s="44">
        <v>235568.20510331925</v>
      </c>
      <c r="Y367" s="66">
        <v>747373</v>
      </c>
      <c r="Z367" s="42">
        <v>67024</v>
      </c>
      <c r="AA367" s="42">
        <v>170180</v>
      </c>
      <c r="AB367" s="42">
        <v>95318.702531389499</v>
      </c>
      <c r="AC367" s="43">
        <v>1079895.7025313894</v>
      </c>
      <c r="AD367" s="66">
        <v>-331397.16432536981</v>
      </c>
      <c r="AE367" s="42">
        <v>-271631.85659137223</v>
      </c>
      <c r="AF367" s="42">
        <v>-231044.49641296471</v>
      </c>
      <c r="AG367" s="42">
        <v>-10253.980098363489</v>
      </c>
      <c r="AH367" s="42">
        <v>0</v>
      </c>
      <c r="AI367" s="44">
        <v>0</v>
      </c>
    </row>
    <row r="368" spans="1:35" s="4" customFormat="1">
      <c r="A368" s="46" t="s">
        <v>387</v>
      </c>
      <c r="B368" s="56" t="s">
        <v>1533</v>
      </c>
      <c r="C368" s="102">
        <v>156342.88</v>
      </c>
      <c r="D368" s="57">
        <v>4.9849999999999999E-5</v>
      </c>
      <c r="E368" s="57">
        <v>4.8130000000000002E-5</v>
      </c>
      <c r="F368" s="65">
        <v>0</v>
      </c>
      <c r="G368" s="42">
        <v>2345</v>
      </c>
      <c r="H368" s="43">
        <v>2345</v>
      </c>
      <c r="I368" s="66">
        <v>-8623</v>
      </c>
      <c r="J368" s="42">
        <v>11659</v>
      </c>
      <c r="K368" s="42">
        <v>-25677</v>
      </c>
      <c r="L368" s="42">
        <v>-20746</v>
      </c>
      <c r="M368" s="44">
        <v>5499</v>
      </c>
      <c r="N368" s="66">
        <v>-20107</v>
      </c>
      <c r="O368" s="42">
        <v>-10883.749459895944</v>
      </c>
      <c r="P368" s="42">
        <v>-30990.749459895946</v>
      </c>
      <c r="Q368" s="42">
        <v>0</v>
      </c>
      <c r="R368" s="44">
        <v>-30990.749459895946</v>
      </c>
      <c r="S368" s="45">
        <v>2337</v>
      </c>
      <c r="T368" s="66">
        <v>4784</v>
      </c>
      <c r="U368" s="42">
        <v>7814</v>
      </c>
      <c r="V368" s="42">
        <v>7580</v>
      </c>
      <c r="W368" s="42">
        <v>8352.4361910334246</v>
      </c>
      <c r="X368" s="44">
        <v>28530.436191033426</v>
      </c>
      <c r="Y368" s="66">
        <v>67846</v>
      </c>
      <c r="Z368" s="42">
        <v>6084</v>
      </c>
      <c r="AA368" s="42">
        <v>15449</v>
      </c>
      <c r="AB368" s="42">
        <v>30612.267072756222</v>
      </c>
      <c r="AC368" s="43">
        <v>119991.26707275622</v>
      </c>
      <c r="AD368" s="66">
        <v>-37022.546622494483</v>
      </c>
      <c r="AE368" s="42">
        <v>-27576.885163145576</v>
      </c>
      <c r="AF368" s="42">
        <v>-26405.38289034534</v>
      </c>
      <c r="AG368" s="42">
        <v>-456.01620573739217</v>
      </c>
      <c r="AH368" s="42">
        <v>0</v>
      </c>
      <c r="AI368" s="44">
        <v>0</v>
      </c>
    </row>
    <row r="369" spans="1:35" s="4" customFormat="1">
      <c r="A369" s="46" t="s">
        <v>388</v>
      </c>
      <c r="B369" s="56" t="s">
        <v>2297</v>
      </c>
      <c r="C369" s="102">
        <v>0</v>
      </c>
      <c r="D369" s="57">
        <v>0</v>
      </c>
      <c r="E369" s="57">
        <v>0</v>
      </c>
      <c r="F369" s="65">
        <v>0</v>
      </c>
      <c r="G369" s="42">
        <v>0</v>
      </c>
      <c r="H369" s="43">
        <v>0</v>
      </c>
      <c r="I369" s="66">
        <v>0</v>
      </c>
      <c r="J369" s="42">
        <v>0</v>
      </c>
      <c r="K369" s="42">
        <v>0</v>
      </c>
      <c r="L369" s="42">
        <v>0</v>
      </c>
      <c r="M369" s="44">
        <v>0</v>
      </c>
      <c r="N369" s="66">
        <v>0</v>
      </c>
      <c r="O369" s="42">
        <v>-25233.904761904745</v>
      </c>
      <c r="P369" s="42">
        <v>-25233.904761904745</v>
      </c>
      <c r="Q369" s="42">
        <v>0</v>
      </c>
      <c r="R369" s="44">
        <v>-25233.904761904745</v>
      </c>
      <c r="S369" s="45">
        <v>0</v>
      </c>
      <c r="T369" s="66">
        <v>0</v>
      </c>
      <c r="U369" s="42">
        <v>0</v>
      </c>
      <c r="V369" s="42">
        <v>0</v>
      </c>
      <c r="W369" s="42">
        <v>0</v>
      </c>
      <c r="X369" s="44">
        <v>0</v>
      </c>
      <c r="Y369" s="66">
        <v>0</v>
      </c>
      <c r="Z369" s="42">
        <v>0</v>
      </c>
      <c r="AA369" s="42">
        <v>0</v>
      </c>
      <c r="AB369" s="42">
        <v>0</v>
      </c>
      <c r="AC369" s="43">
        <v>0</v>
      </c>
      <c r="AD369" s="66">
        <v>0</v>
      </c>
      <c r="AE369" s="42">
        <v>0</v>
      </c>
      <c r="AF369" s="42">
        <v>0</v>
      </c>
      <c r="AG369" s="42">
        <v>0</v>
      </c>
      <c r="AH369" s="42">
        <v>0</v>
      </c>
      <c r="AI369" s="44">
        <v>0</v>
      </c>
    </row>
    <row r="370" spans="1:35" s="4" customFormat="1">
      <c r="A370" s="46" t="s">
        <v>389</v>
      </c>
      <c r="B370" s="56" t="s">
        <v>1534</v>
      </c>
      <c r="C370" s="102">
        <v>276993.96999999997</v>
      </c>
      <c r="D370" s="57">
        <v>8.8319999999999995E-5</v>
      </c>
      <c r="E370" s="57">
        <v>1.1814E-4</v>
      </c>
      <c r="F370" s="65">
        <v>0</v>
      </c>
      <c r="G370" s="42">
        <v>4155</v>
      </c>
      <c r="H370" s="43">
        <v>4155</v>
      </c>
      <c r="I370" s="66">
        <v>-15278</v>
      </c>
      <c r="J370" s="42">
        <v>20657</v>
      </c>
      <c r="K370" s="42">
        <v>-45492</v>
      </c>
      <c r="L370" s="42">
        <v>-36756</v>
      </c>
      <c r="M370" s="44">
        <v>9743</v>
      </c>
      <c r="N370" s="66">
        <v>-35624</v>
      </c>
      <c r="O370" s="42">
        <v>-13031.236989789311</v>
      </c>
      <c r="P370" s="42">
        <v>-48655.236989789308</v>
      </c>
      <c r="Q370" s="42">
        <v>0</v>
      </c>
      <c r="R370" s="44">
        <v>-48655.236989789308</v>
      </c>
      <c r="S370" s="45">
        <v>4141</v>
      </c>
      <c r="T370" s="66">
        <v>8476</v>
      </c>
      <c r="U370" s="42">
        <v>13843</v>
      </c>
      <c r="V370" s="42">
        <v>13429</v>
      </c>
      <c r="W370" s="42">
        <v>4036.7303391957321</v>
      </c>
      <c r="X370" s="44">
        <v>39784.730339195732</v>
      </c>
      <c r="Y370" s="66">
        <v>120205</v>
      </c>
      <c r="Z370" s="42">
        <v>10780</v>
      </c>
      <c r="AA370" s="42">
        <v>27371</v>
      </c>
      <c r="AB370" s="42">
        <v>39809.339375196534</v>
      </c>
      <c r="AC370" s="43">
        <v>198165.33937519655</v>
      </c>
      <c r="AD370" s="66">
        <v>-58291.228756986689</v>
      </c>
      <c r="AE370" s="42">
        <v>-47959.557232226609</v>
      </c>
      <c r="AF370" s="42">
        <v>-44134.933150921417</v>
      </c>
      <c r="AG370" s="42">
        <v>-7994.8898958661148</v>
      </c>
      <c r="AH370" s="42">
        <v>0</v>
      </c>
      <c r="AI370" s="44">
        <v>0</v>
      </c>
    </row>
    <row r="371" spans="1:35" s="4" customFormat="1">
      <c r="A371" s="46" t="s">
        <v>390</v>
      </c>
      <c r="B371" s="56" t="s">
        <v>1535</v>
      </c>
      <c r="C371" s="102">
        <v>319740.55</v>
      </c>
      <c r="D371" s="57">
        <v>1.0195E-4</v>
      </c>
      <c r="E371" s="57">
        <v>1.0903E-4</v>
      </c>
      <c r="F371" s="65">
        <v>0</v>
      </c>
      <c r="G371" s="42">
        <v>4796</v>
      </c>
      <c r="H371" s="43">
        <v>4796</v>
      </c>
      <c r="I371" s="66">
        <v>-17635</v>
      </c>
      <c r="J371" s="42">
        <v>23845</v>
      </c>
      <c r="K371" s="42">
        <v>-52512</v>
      </c>
      <c r="L371" s="42">
        <v>-42428</v>
      </c>
      <c r="M371" s="44">
        <v>11247</v>
      </c>
      <c r="N371" s="66">
        <v>-41122</v>
      </c>
      <c r="O371" s="42">
        <v>-644.55264805293484</v>
      </c>
      <c r="P371" s="42">
        <v>-41766.552648052937</v>
      </c>
      <c r="Q371" s="42">
        <v>0</v>
      </c>
      <c r="R371" s="44">
        <v>-41766.552648052937</v>
      </c>
      <c r="S371" s="45">
        <v>4780</v>
      </c>
      <c r="T371" s="66">
        <v>9784</v>
      </c>
      <c r="U371" s="42">
        <v>15980</v>
      </c>
      <c r="V371" s="42">
        <v>15502</v>
      </c>
      <c r="W371" s="42">
        <v>3629.7930079560974</v>
      </c>
      <c r="X371" s="44">
        <v>44895.793007956097</v>
      </c>
      <c r="Y371" s="66">
        <v>138755</v>
      </c>
      <c r="Z371" s="42">
        <v>12444</v>
      </c>
      <c r="AA371" s="42">
        <v>31595</v>
      </c>
      <c r="AB371" s="42">
        <v>11522.552519292207</v>
      </c>
      <c r="AC371" s="43">
        <v>194316.55251929222</v>
      </c>
      <c r="AD371" s="66">
        <v>-57047.832470054404</v>
      </c>
      <c r="AE371" s="42">
        <v>-47553.117810490243</v>
      </c>
      <c r="AF371" s="42">
        <v>-41568.361136967113</v>
      </c>
      <c r="AG371" s="42">
        <v>-3251.4480938243482</v>
      </c>
      <c r="AH371" s="42">
        <v>0</v>
      </c>
      <c r="AI371" s="44">
        <v>0</v>
      </c>
    </row>
    <row r="372" spans="1:35" s="4" customFormat="1">
      <c r="A372" s="46" t="s">
        <v>391</v>
      </c>
      <c r="B372" s="56" t="s">
        <v>1536</v>
      </c>
      <c r="C372" s="102">
        <v>1906901.91</v>
      </c>
      <c r="D372" s="57">
        <v>6.0800000000000003E-4</v>
      </c>
      <c r="E372" s="57">
        <v>6.1695999999999995E-4</v>
      </c>
      <c r="F372" s="65">
        <v>0</v>
      </c>
      <c r="G372" s="42">
        <v>28603</v>
      </c>
      <c r="H372" s="43">
        <v>28603</v>
      </c>
      <c r="I372" s="66">
        <v>-105172</v>
      </c>
      <c r="J372" s="42">
        <v>142204</v>
      </c>
      <c r="K372" s="42">
        <v>-313166</v>
      </c>
      <c r="L372" s="42">
        <v>-253031</v>
      </c>
      <c r="M372" s="44">
        <v>67073</v>
      </c>
      <c r="N372" s="66">
        <v>-245240</v>
      </c>
      <c r="O372" s="42">
        <v>-55303.223138609523</v>
      </c>
      <c r="P372" s="42">
        <v>-300543.22313860955</v>
      </c>
      <c r="Q372" s="42">
        <v>0</v>
      </c>
      <c r="R372" s="44">
        <v>-300543.22313860955</v>
      </c>
      <c r="S372" s="45">
        <v>28509</v>
      </c>
      <c r="T372" s="66">
        <v>58348</v>
      </c>
      <c r="U372" s="42">
        <v>95298</v>
      </c>
      <c r="V372" s="42">
        <v>92449</v>
      </c>
      <c r="W372" s="42">
        <v>0</v>
      </c>
      <c r="X372" s="44">
        <v>246095</v>
      </c>
      <c r="Y372" s="66">
        <v>827496</v>
      </c>
      <c r="Z372" s="42">
        <v>74210</v>
      </c>
      <c r="AA372" s="42">
        <v>188424</v>
      </c>
      <c r="AB372" s="42">
        <v>74105.468229774138</v>
      </c>
      <c r="AC372" s="43">
        <v>1164235.4682297742</v>
      </c>
      <c r="AD372" s="66">
        <v>-392041.34276338149</v>
      </c>
      <c r="AE372" s="42">
        <v>-274485.68602871976</v>
      </c>
      <c r="AF372" s="42">
        <v>-239491.57651932855</v>
      </c>
      <c r="AG372" s="42">
        <v>-12121.862918344445</v>
      </c>
      <c r="AH372" s="42">
        <v>0</v>
      </c>
      <c r="AI372" s="44">
        <v>0</v>
      </c>
    </row>
    <row r="373" spans="1:35" s="4" customFormat="1">
      <c r="A373" s="46" t="s">
        <v>392</v>
      </c>
      <c r="B373" s="56" t="s">
        <v>1537</v>
      </c>
      <c r="C373" s="102">
        <v>71906.399999999994</v>
      </c>
      <c r="D373" s="57">
        <v>2.2929999999999999E-5</v>
      </c>
      <c r="E373" s="57">
        <v>2.3269999999999999E-5</v>
      </c>
      <c r="F373" s="65">
        <v>0</v>
      </c>
      <c r="G373" s="42">
        <v>1079</v>
      </c>
      <c r="H373" s="43">
        <v>1079</v>
      </c>
      <c r="I373" s="66">
        <v>-3966</v>
      </c>
      <c r="J373" s="42">
        <v>5363</v>
      </c>
      <c r="K373" s="42">
        <v>-11811</v>
      </c>
      <c r="L373" s="42">
        <v>-9543</v>
      </c>
      <c r="M373" s="44">
        <v>2530</v>
      </c>
      <c r="N373" s="66">
        <v>-9249</v>
      </c>
      <c r="O373" s="42">
        <v>358.27617991572737</v>
      </c>
      <c r="P373" s="42">
        <v>-8890.723820084273</v>
      </c>
      <c r="Q373" s="42">
        <v>0</v>
      </c>
      <c r="R373" s="44">
        <v>-8890.723820084273</v>
      </c>
      <c r="S373" s="45">
        <v>1075</v>
      </c>
      <c r="T373" s="66">
        <v>2201</v>
      </c>
      <c r="U373" s="42">
        <v>3594</v>
      </c>
      <c r="V373" s="42">
        <v>3487</v>
      </c>
      <c r="W373" s="42">
        <v>1460.2861967187885</v>
      </c>
      <c r="X373" s="44">
        <v>10742.286196718789</v>
      </c>
      <c r="Y373" s="66">
        <v>31208</v>
      </c>
      <c r="Z373" s="42">
        <v>2799</v>
      </c>
      <c r="AA373" s="42">
        <v>7106</v>
      </c>
      <c r="AB373" s="42">
        <v>2091.1490124353127</v>
      </c>
      <c r="AC373" s="43">
        <v>43204.149012435315</v>
      </c>
      <c r="AD373" s="66">
        <v>-12109.292908781621</v>
      </c>
      <c r="AE373" s="42">
        <v>-10635.298173583687</v>
      </c>
      <c r="AF373" s="42">
        <v>-9260.653506725128</v>
      </c>
      <c r="AG373" s="42">
        <v>-456.61822662608694</v>
      </c>
      <c r="AH373" s="42">
        <v>0</v>
      </c>
      <c r="AI373" s="44">
        <v>0</v>
      </c>
    </row>
    <row r="374" spans="1:35" s="4" customFormat="1">
      <c r="A374" s="46" t="s">
        <v>393</v>
      </c>
      <c r="B374" s="56" t="s">
        <v>1538</v>
      </c>
      <c r="C374" s="102">
        <v>6483824.1900000004</v>
      </c>
      <c r="D374" s="57">
        <v>2.0673200000000001E-3</v>
      </c>
      <c r="E374" s="57">
        <v>2.11021E-3</v>
      </c>
      <c r="F374" s="65">
        <v>0</v>
      </c>
      <c r="G374" s="42">
        <v>97256</v>
      </c>
      <c r="H374" s="43">
        <v>97256</v>
      </c>
      <c r="I374" s="66">
        <v>-357605</v>
      </c>
      <c r="J374" s="42">
        <v>483523</v>
      </c>
      <c r="K374" s="42">
        <v>-1064827</v>
      </c>
      <c r="L374" s="42">
        <v>-860355</v>
      </c>
      <c r="M374" s="44">
        <v>228063</v>
      </c>
      <c r="N374" s="66">
        <v>-833865</v>
      </c>
      <c r="O374" s="42">
        <v>-123008.58090753369</v>
      </c>
      <c r="P374" s="42">
        <v>-956873.58090753364</v>
      </c>
      <c r="Q374" s="42">
        <v>0</v>
      </c>
      <c r="R374" s="44">
        <v>-956873.58090753364</v>
      </c>
      <c r="S374" s="45">
        <v>96937</v>
      </c>
      <c r="T374" s="66">
        <v>198395</v>
      </c>
      <c r="U374" s="42">
        <v>324034</v>
      </c>
      <c r="V374" s="42">
        <v>314344</v>
      </c>
      <c r="W374" s="42">
        <v>127417.81333108057</v>
      </c>
      <c r="X374" s="44">
        <v>964190.8133310806</v>
      </c>
      <c r="Y374" s="66">
        <v>2813649</v>
      </c>
      <c r="Z374" s="42">
        <v>252328</v>
      </c>
      <c r="AA374" s="42">
        <v>640680</v>
      </c>
      <c r="AB374" s="42">
        <v>290211.39761730743</v>
      </c>
      <c r="AC374" s="43">
        <v>3996868.3976173075</v>
      </c>
      <c r="AD374" s="66">
        <v>-1240607.2431314457</v>
      </c>
      <c r="AE374" s="42">
        <v>-903423.45369787223</v>
      </c>
      <c r="AF374" s="42">
        <v>-844717.94354077592</v>
      </c>
      <c r="AG374" s="42">
        <v>-43928.943916132543</v>
      </c>
      <c r="AH374" s="42">
        <v>0</v>
      </c>
      <c r="AI374" s="44">
        <v>0</v>
      </c>
    </row>
    <row r="375" spans="1:35" s="4" customFormat="1">
      <c r="A375" s="46" t="s">
        <v>394</v>
      </c>
      <c r="B375" s="56" t="s">
        <v>1539</v>
      </c>
      <c r="C375" s="102">
        <v>6554673.9500000002</v>
      </c>
      <c r="D375" s="57">
        <v>2.0899099999999999E-3</v>
      </c>
      <c r="E375" s="57">
        <v>2.4521500000000002E-3</v>
      </c>
      <c r="F375" s="65">
        <v>0</v>
      </c>
      <c r="G375" s="42">
        <v>98318</v>
      </c>
      <c r="H375" s="43">
        <v>98318</v>
      </c>
      <c r="I375" s="66">
        <v>-361513</v>
      </c>
      <c r="J375" s="42">
        <v>488806</v>
      </c>
      <c r="K375" s="42">
        <v>-1076463</v>
      </c>
      <c r="L375" s="42">
        <v>-869756</v>
      </c>
      <c r="M375" s="44">
        <v>230555</v>
      </c>
      <c r="N375" s="66">
        <v>-842976</v>
      </c>
      <c r="O375" s="42">
        <v>332882.72234903474</v>
      </c>
      <c r="P375" s="42">
        <v>-510093.27765096526</v>
      </c>
      <c r="Q375" s="42">
        <v>0</v>
      </c>
      <c r="R375" s="44">
        <v>-510093.27765096526</v>
      </c>
      <c r="S375" s="45">
        <v>97996</v>
      </c>
      <c r="T375" s="66">
        <v>200563</v>
      </c>
      <c r="U375" s="42">
        <v>327574</v>
      </c>
      <c r="V375" s="42">
        <v>317779</v>
      </c>
      <c r="W375" s="42">
        <v>534452.7840808843</v>
      </c>
      <c r="X375" s="44">
        <v>1380368.7840808844</v>
      </c>
      <c r="Y375" s="66">
        <v>2844395</v>
      </c>
      <c r="Z375" s="42">
        <v>255086</v>
      </c>
      <c r="AA375" s="42">
        <v>647681</v>
      </c>
      <c r="AB375" s="42">
        <v>491660.12943550979</v>
      </c>
      <c r="AC375" s="43">
        <v>4238822.1294355094</v>
      </c>
      <c r="AD375" s="66">
        <v>-1052825.4325022914</v>
      </c>
      <c r="AE375" s="42">
        <v>-852915.55560751061</v>
      </c>
      <c r="AF375" s="42">
        <v>-838599.00233890512</v>
      </c>
      <c r="AG375" s="42">
        <v>-114113.35490591826</v>
      </c>
      <c r="AH375" s="42">
        <v>0</v>
      </c>
      <c r="AI375" s="44">
        <v>0</v>
      </c>
    </row>
    <row r="376" spans="1:35" s="4" customFormat="1">
      <c r="A376" s="46" t="s">
        <v>395</v>
      </c>
      <c r="B376" s="56" t="s">
        <v>1540</v>
      </c>
      <c r="C376" s="102">
        <v>8645992.5099999998</v>
      </c>
      <c r="D376" s="57">
        <v>2.7567099999999999E-3</v>
      </c>
      <c r="E376" s="57">
        <v>2.7890200000000001E-3</v>
      </c>
      <c r="F376" s="65">
        <v>0</v>
      </c>
      <c r="G376" s="42">
        <v>129687</v>
      </c>
      <c r="H376" s="43">
        <v>129687</v>
      </c>
      <c r="I376" s="66">
        <v>-476856</v>
      </c>
      <c r="J376" s="42">
        <v>644763</v>
      </c>
      <c r="K376" s="42">
        <v>-1419916</v>
      </c>
      <c r="L376" s="42">
        <v>-1147258</v>
      </c>
      <c r="M376" s="44">
        <v>304115</v>
      </c>
      <c r="N376" s="66">
        <v>-1111934</v>
      </c>
      <c r="O376" s="42">
        <v>-116794.55896185525</v>
      </c>
      <c r="P376" s="42">
        <v>-1228728.5589618552</v>
      </c>
      <c r="Q376" s="42">
        <v>0</v>
      </c>
      <c r="R376" s="44">
        <v>-1228728.5589618552</v>
      </c>
      <c r="S376" s="45">
        <v>129263</v>
      </c>
      <c r="T376" s="66">
        <v>264554</v>
      </c>
      <c r="U376" s="42">
        <v>432089</v>
      </c>
      <c r="V376" s="42">
        <v>419169</v>
      </c>
      <c r="W376" s="42">
        <v>63268.610854779494</v>
      </c>
      <c r="X376" s="44">
        <v>1179080.6108547796</v>
      </c>
      <c r="Y376" s="66">
        <v>3751918</v>
      </c>
      <c r="Z376" s="42">
        <v>336472</v>
      </c>
      <c r="AA376" s="42">
        <v>854328</v>
      </c>
      <c r="AB376" s="42">
        <v>284622.77845690586</v>
      </c>
      <c r="AC376" s="43">
        <v>5227340.7784569059</v>
      </c>
      <c r="AD376" s="66">
        <v>-1629118.4836846867</v>
      </c>
      <c r="AE376" s="42">
        <v>-1246906.926151</v>
      </c>
      <c r="AF376" s="42">
        <v>-1119094.1955713327</v>
      </c>
      <c r="AG376" s="42">
        <v>-53140.562195107006</v>
      </c>
      <c r="AH376" s="42">
        <v>0</v>
      </c>
      <c r="AI376" s="44">
        <v>0</v>
      </c>
    </row>
    <row r="377" spans="1:35" s="4" customFormat="1">
      <c r="A377" s="46" t="s">
        <v>396</v>
      </c>
      <c r="B377" s="56" t="s">
        <v>1541</v>
      </c>
      <c r="C377" s="102">
        <v>8145618.5099999998</v>
      </c>
      <c r="D377" s="57">
        <v>2.5971700000000002E-3</v>
      </c>
      <c r="E377" s="57">
        <v>2.58443E-3</v>
      </c>
      <c r="F377" s="65">
        <v>0</v>
      </c>
      <c r="G377" s="42">
        <v>122182</v>
      </c>
      <c r="H377" s="43">
        <v>122182</v>
      </c>
      <c r="I377" s="66">
        <v>-449259</v>
      </c>
      <c r="J377" s="42">
        <v>607449</v>
      </c>
      <c r="K377" s="42">
        <v>-1337740</v>
      </c>
      <c r="L377" s="42">
        <v>-1080862</v>
      </c>
      <c r="M377" s="44">
        <v>286515</v>
      </c>
      <c r="N377" s="66">
        <v>-1047583</v>
      </c>
      <c r="O377" s="42">
        <v>46852.470375194462</v>
      </c>
      <c r="P377" s="42">
        <v>-1000730.5296248056</v>
      </c>
      <c r="Q377" s="42">
        <v>0</v>
      </c>
      <c r="R377" s="44">
        <v>-1000730.5296248056</v>
      </c>
      <c r="S377" s="45">
        <v>121782</v>
      </c>
      <c r="T377" s="66">
        <v>249244</v>
      </c>
      <c r="U377" s="42">
        <v>407083</v>
      </c>
      <c r="V377" s="42">
        <v>394910</v>
      </c>
      <c r="W377" s="42">
        <v>237393.25216778426</v>
      </c>
      <c r="X377" s="44">
        <v>1288630.2521677841</v>
      </c>
      <c r="Y377" s="66">
        <v>3534782</v>
      </c>
      <c r="Z377" s="42">
        <v>317000</v>
      </c>
      <c r="AA377" s="42">
        <v>804885</v>
      </c>
      <c r="AB377" s="42">
        <v>35173.132101886571</v>
      </c>
      <c r="AC377" s="43">
        <v>4691840.1321018869</v>
      </c>
      <c r="AD377" s="66">
        <v>-1369403.6784230906</v>
      </c>
      <c r="AE377" s="42">
        <v>-1064691.1249982768</v>
      </c>
      <c r="AF377" s="42">
        <v>-928488.66330390016</v>
      </c>
      <c r="AG377" s="42">
        <v>-40626.413208835198</v>
      </c>
      <c r="AH377" s="42">
        <v>0</v>
      </c>
      <c r="AI377" s="44">
        <v>0</v>
      </c>
    </row>
    <row r="378" spans="1:35" s="4" customFormat="1">
      <c r="A378" s="46" t="s">
        <v>397</v>
      </c>
      <c r="B378" s="56" t="s">
        <v>1542</v>
      </c>
      <c r="C378" s="102">
        <v>951740.43</v>
      </c>
      <c r="D378" s="57">
        <v>3.0346000000000003E-4</v>
      </c>
      <c r="E378" s="57">
        <v>3.2664E-4</v>
      </c>
      <c r="F378" s="65">
        <v>0</v>
      </c>
      <c r="G378" s="42">
        <v>14276</v>
      </c>
      <c r="H378" s="43">
        <v>14276</v>
      </c>
      <c r="I378" s="66">
        <v>-52493</v>
      </c>
      <c r="J378" s="42">
        <v>70976</v>
      </c>
      <c r="K378" s="42">
        <v>-156305</v>
      </c>
      <c r="L378" s="42">
        <v>-126291</v>
      </c>
      <c r="M378" s="44">
        <v>33477</v>
      </c>
      <c r="N378" s="66">
        <v>-122402</v>
      </c>
      <c r="O378" s="42">
        <v>20524.21977892892</v>
      </c>
      <c r="P378" s="42">
        <v>-101877.78022107108</v>
      </c>
      <c r="Q378" s="42">
        <v>0</v>
      </c>
      <c r="R378" s="44">
        <v>-101877.78022107108</v>
      </c>
      <c r="S378" s="45">
        <v>14229</v>
      </c>
      <c r="T378" s="66">
        <v>29122</v>
      </c>
      <c r="U378" s="42">
        <v>47565</v>
      </c>
      <c r="V378" s="42">
        <v>46142</v>
      </c>
      <c r="W378" s="42">
        <v>64660.386274895005</v>
      </c>
      <c r="X378" s="44">
        <v>187489.38627489499</v>
      </c>
      <c r="Y378" s="66">
        <v>413013</v>
      </c>
      <c r="Z378" s="42">
        <v>37039</v>
      </c>
      <c r="AA378" s="42">
        <v>94045</v>
      </c>
      <c r="AB378" s="42">
        <v>33288.690027456294</v>
      </c>
      <c r="AC378" s="43">
        <v>577385.69002745626</v>
      </c>
      <c r="AD378" s="66">
        <v>-142808.50410454653</v>
      </c>
      <c r="AE378" s="42">
        <v>-116553.26194989834</v>
      </c>
      <c r="AF378" s="42">
        <v>-120395.36766593382</v>
      </c>
      <c r="AG378" s="42">
        <v>-10139.170032182603</v>
      </c>
      <c r="AH378" s="42">
        <v>0</v>
      </c>
      <c r="AI378" s="44">
        <v>0</v>
      </c>
    </row>
    <row r="379" spans="1:35" s="4" customFormat="1">
      <c r="A379" s="46" t="s">
        <v>398</v>
      </c>
      <c r="B379" s="56" t="s">
        <v>1543</v>
      </c>
      <c r="C379" s="102">
        <v>388292.04</v>
      </c>
      <c r="D379" s="57">
        <v>1.238E-4</v>
      </c>
      <c r="E379" s="57">
        <v>1.3123E-4</v>
      </c>
      <c r="F379" s="65">
        <v>0</v>
      </c>
      <c r="G379" s="42">
        <v>5824</v>
      </c>
      <c r="H379" s="43">
        <v>5824</v>
      </c>
      <c r="I379" s="66">
        <v>-21415</v>
      </c>
      <c r="J379" s="42">
        <v>28955</v>
      </c>
      <c r="K379" s="42">
        <v>-63766</v>
      </c>
      <c r="L379" s="42">
        <v>-51522</v>
      </c>
      <c r="M379" s="44">
        <v>13657</v>
      </c>
      <c r="N379" s="66">
        <v>-49935</v>
      </c>
      <c r="O379" s="42">
        <v>-6852.7662322499109</v>
      </c>
      <c r="P379" s="42">
        <v>-56787.766232249909</v>
      </c>
      <c r="Q379" s="42">
        <v>0</v>
      </c>
      <c r="R379" s="44">
        <v>-56787.766232249909</v>
      </c>
      <c r="S379" s="45">
        <v>5805</v>
      </c>
      <c r="T379" s="66">
        <v>11881</v>
      </c>
      <c r="U379" s="42">
        <v>19405</v>
      </c>
      <c r="V379" s="42">
        <v>18824</v>
      </c>
      <c r="W379" s="42">
        <v>3909.8454641088615</v>
      </c>
      <c r="X379" s="44">
        <v>54019.845464108861</v>
      </c>
      <c r="Y379" s="66">
        <v>168493</v>
      </c>
      <c r="Z379" s="42">
        <v>15111</v>
      </c>
      <c r="AA379" s="42">
        <v>38367</v>
      </c>
      <c r="AB379" s="42">
        <v>33691.474799770331</v>
      </c>
      <c r="AC379" s="43">
        <v>255662.47479977034</v>
      </c>
      <c r="AD379" s="66">
        <v>-78621.998119527925</v>
      </c>
      <c r="AE379" s="42">
        <v>-65446.26596396559</v>
      </c>
      <c r="AF379" s="42">
        <v>-53880.516934513165</v>
      </c>
      <c r="AG379" s="42">
        <v>-3693.8483176547825</v>
      </c>
      <c r="AH379" s="42">
        <v>0</v>
      </c>
      <c r="AI379" s="44">
        <v>0</v>
      </c>
    </row>
    <row r="380" spans="1:35" s="4" customFormat="1">
      <c r="A380" s="46" t="s">
        <v>399</v>
      </c>
      <c r="B380" s="56" t="s">
        <v>1544</v>
      </c>
      <c r="C380" s="102">
        <v>925555.79</v>
      </c>
      <c r="D380" s="57">
        <v>2.9511000000000001E-4</v>
      </c>
      <c r="E380" s="57">
        <v>3.0082999999999998E-4</v>
      </c>
      <c r="F380" s="65">
        <v>0</v>
      </c>
      <c r="G380" s="42">
        <v>13883</v>
      </c>
      <c r="H380" s="43">
        <v>13883</v>
      </c>
      <c r="I380" s="66">
        <v>-51048</v>
      </c>
      <c r="J380" s="42">
        <v>69023</v>
      </c>
      <c r="K380" s="42">
        <v>-152004</v>
      </c>
      <c r="L380" s="42">
        <v>-122816</v>
      </c>
      <c r="M380" s="44">
        <v>32556</v>
      </c>
      <c r="N380" s="66">
        <v>-119034</v>
      </c>
      <c r="O380" s="42">
        <v>-19691.701478890467</v>
      </c>
      <c r="P380" s="42">
        <v>-138725.70147889046</v>
      </c>
      <c r="Q380" s="42">
        <v>0</v>
      </c>
      <c r="R380" s="44">
        <v>-138725.70147889046</v>
      </c>
      <c r="S380" s="45">
        <v>13838</v>
      </c>
      <c r="T380" s="66">
        <v>28321</v>
      </c>
      <c r="U380" s="42">
        <v>46256</v>
      </c>
      <c r="V380" s="42">
        <v>44873</v>
      </c>
      <c r="W380" s="42">
        <v>0</v>
      </c>
      <c r="X380" s="44">
        <v>119450</v>
      </c>
      <c r="Y380" s="66">
        <v>401649</v>
      </c>
      <c r="Z380" s="42">
        <v>36020</v>
      </c>
      <c r="AA380" s="42">
        <v>91457</v>
      </c>
      <c r="AB380" s="42">
        <v>38811.979227962118</v>
      </c>
      <c r="AC380" s="43">
        <v>567937.97922796209</v>
      </c>
      <c r="AD380" s="66">
        <v>-182233.35109296712</v>
      </c>
      <c r="AE380" s="42">
        <v>-140773.89509862344</v>
      </c>
      <c r="AF380" s="42">
        <v>-119297.98838594198</v>
      </c>
      <c r="AG380" s="42">
        <v>-6182.7446504295567</v>
      </c>
      <c r="AH380" s="42">
        <v>0</v>
      </c>
      <c r="AI380" s="44">
        <v>0</v>
      </c>
    </row>
    <row r="381" spans="1:35" s="4" customFormat="1">
      <c r="A381" s="46" t="s">
        <v>400</v>
      </c>
      <c r="B381" s="56" t="s">
        <v>1545</v>
      </c>
      <c r="C381" s="102">
        <v>257837.05</v>
      </c>
      <c r="D381" s="57">
        <v>8.2210000000000001E-5</v>
      </c>
      <c r="E381" s="57">
        <v>7.2470000000000002E-5</v>
      </c>
      <c r="F381" s="65">
        <v>0</v>
      </c>
      <c r="G381" s="42">
        <v>3868</v>
      </c>
      <c r="H381" s="43">
        <v>3868</v>
      </c>
      <c r="I381" s="66">
        <v>-14221</v>
      </c>
      <c r="J381" s="42">
        <v>19228</v>
      </c>
      <c r="K381" s="42">
        <v>-42344</v>
      </c>
      <c r="L381" s="42">
        <v>-34213</v>
      </c>
      <c r="M381" s="44">
        <v>9069</v>
      </c>
      <c r="N381" s="66">
        <v>-33160</v>
      </c>
      <c r="O381" s="42">
        <v>178.1299460403518</v>
      </c>
      <c r="P381" s="42">
        <v>-32981.870053959647</v>
      </c>
      <c r="Q381" s="42">
        <v>0</v>
      </c>
      <c r="R381" s="44">
        <v>-32981.870053959647</v>
      </c>
      <c r="S381" s="45">
        <v>3855</v>
      </c>
      <c r="T381" s="66">
        <v>7889</v>
      </c>
      <c r="U381" s="42">
        <v>12886</v>
      </c>
      <c r="V381" s="42">
        <v>12500</v>
      </c>
      <c r="W381" s="42">
        <v>14865.910453155113</v>
      </c>
      <c r="X381" s="44">
        <v>48140.910453155113</v>
      </c>
      <c r="Y381" s="66">
        <v>111889</v>
      </c>
      <c r="Z381" s="42">
        <v>10034</v>
      </c>
      <c r="AA381" s="42">
        <v>25478</v>
      </c>
      <c r="AB381" s="42">
        <v>11698.130394482465</v>
      </c>
      <c r="AC381" s="43">
        <v>159099.13039448246</v>
      </c>
      <c r="AD381" s="66">
        <v>-45219.49896878963</v>
      </c>
      <c r="AE381" s="42">
        <v>-35129.17650210495</v>
      </c>
      <c r="AF381" s="42">
        <v>-31363.808824982334</v>
      </c>
      <c r="AG381" s="42">
        <v>754.26435454956413</v>
      </c>
      <c r="AH381" s="42">
        <v>0</v>
      </c>
      <c r="AI381" s="44">
        <v>0</v>
      </c>
    </row>
    <row r="382" spans="1:35" s="4" customFormat="1">
      <c r="A382" s="46" t="s">
        <v>401</v>
      </c>
      <c r="B382" s="56" t="s">
        <v>1546</v>
      </c>
      <c r="C382" s="102">
        <v>64909.05</v>
      </c>
      <c r="D382" s="57">
        <v>2.0699999999999998E-5</v>
      </c>
      <c r="E382" s="57">
        <v>2.1699999999999999E-5</v>
      </c>
      <c r="F382" s="65">
        <v>0</v>
      </c>
      <c r="G382" s="42">
        <v>974</v>
      </c>
      <c r="H382" s="43">
        <v>974</v>
      </c>
      <c r="I382" s="66">
        <v>-3581</v>
      </c>
      <c r="J382" s="42">
        <v>4841</v>
      </c>
      <c r="K382" s="42">
        <v>-10662</v>
      </c>
      <c r="L382" s="42">
        <v>-8615</v>
      </c>
      <c r="M382" s="44">
        <v>2284</v>
      </c>
      <c r="N382" s="66">
        <v>-8349</v>
      </c>
      <c r="O382" s="42">
        <v>-1643.9877884059006</v>
      </c>
      <c r="P382" s="42">
        <v>-9992.9877884059006</v>
      </c>
      <c r="Q382" s="42">
        <v>0</v>
      </c>
      <c r="R382" s="44">
        <v>-9992.9877884059006</v>
      </c>
      <c r="S382" s="45">
        <v>971</v>
      </c>
      <c r="T382" s="66">
        <v>1987</v>
      </c>
      <c r="U382" s="42">
        <v>3245</v>
      </c>
      <c r="V382" s="42">
        <v>3148</v>
      </c>
      <c r="W382" s="42">
        <v>3734.3722643070396</v>
      </c>
      <c r="X382" s="44">
        <v>12114.37226430704</v>
      </c>
      <c r="Y382" s="66">
        <v>28173</v>
      </c>
      <c r="Z382" s="42">
        <v>2527</v>
      </c>
      <c r="AA382" s="42">
        <v>6415</v>
      </c>
      <c r="AB382" s="42">
        <v>2268.1240705337168</v>
      </c>
      <c r="AC382" s="43">
        <v>39383.124070533719</v>
      </c>
      <c r="AD382" s="66">
        <v>-10910.395061872752</v>
      </c>
      <c r="AE382" s="42">
        <v>-8032.3016379381279</v>
      </c>
      <c r="AF382" s="42">
        <v>-7762.1127166418828</v>
      </c>
      <c r="AG382" s="42">
        <v>-563.94238977391308</v>
      </c>
      <c r="AH382" s="42">
        <v>0</v>
      </c>
      <c r="AI382" s="44">
        <v>0</v>
      </c>
    </row>
    <row r="383" spans="1:35" s="4" customFormat="1">
      <c r="A383" s="46" t="s">
        <v>402</v>
      </c>
      <c r="B383" s="56" t="s">
        <v>1547</v>
      </c>
      <c r="C383" s="102">
        <v>267771.48</v>
      </c>
      <c r="D383" s="57">
        <v>8.5379999999999999E-5</v>
      </c>
      <c r="E383" s="57">
        <v>1.1175000000000001E-4</v>
      </c>
      <c r="F383" s="65">
        <v>0</v>
      </c>
      <c r="G383" s="42">
        <v>4017</v>
      </c>
      <c r="H383" s="43">
        <v>4017</v>
      </c>
      <c r="I383" s="66">
        <v>-14769</v>
      </c>
      <c r="J383" s="42">
        <v>19969</v>
      </c>
      <c r="K383" s="42">
        <v>-43977</v>
      </c>
      <c r="L383" s="42">
        <v>-35533</v>
      </c>
      <c r="M383" s="44">
        <v>9419</v>
      </c>
      <c r="N383" s="66">
        <v>-34438</v>
      </c>
      <c r="O383" s="42">
        <v>-3649.7257841102073</v>
      </c>
      <c r="P383" s="42">
        <v>-38087.725784110211</v>
      </c>
      <c r="Q383" s="42">
        <v>0</v>
      </c>
      <c r="R383" s="44">
        <v>-38087.725784110211</v>
      </c>
      <c r="S383" s="45">
        <v>4003</v>
      </c>
      <c r="T383" s="66">
        <v>8194</v>
      </c>
      <c r="U383" s="42">
        <v>13383</v>
      </c>
      <c r="V383" s="42">
        <v>12982</v>
      </c>
      <c r="W383" s="42">
        <v>16381.96492419479</v>
      </c>
      <c r="X383" s="44">
        <v>50940.964924194792</v>
      </c>
      <c r="Y383" s="66">
        <v>116203</v>
      </c>
      <c r="Z383" s="42">
        <v>10421</v>
      </c>
      <c r="AA383" s="42">
        <v>26460</v>
      </c>
      <c r="AB383" s="42">
        <v>38797.681641919742</v>
      </c>
      <c r="AC383" s="43">
        <v>191881.68164191974</v>
      </c>
      <c r="AD383" s="66">
        <v>-52750.363608775144</v>
      </c>
      <c r="AE383" s="42">
        <v>-43163.756834402258</v>
      </c>
      <c r="AF383" s="42">
        <v>-37835.736509753639</v>
      </c>
      <c r="AG383" s="42">
        <v>-7190.8597647939105</v>
      </c>
      <c r="AH383" s="42">
        <v>0</v>
      </c>
      <c r="AI383" s="44">
        <v>0</v>
      </c>
    </row>
    <row r="384" spans="1:35" s="4" customFormat="1">
      <c r="A384" s="46" t="s">
        <v>403</v>
      </c>
      <c r="B384" s="56" t="s">
        <v>1548</v>
      </c>
      <c r="C384" s="102">
        <v>6962545.3799999999</v>
      </c>
      <c r="D384" s="57">
        <v>2.21995E-3</v>
      </c>
      <c r="E384" s="57">
        <v>2.27028E-3</v>
      </c>
      <c r="F384" s="65">
        <v>0</v>
      </c>
      <c r="G384" s="42">
        <v>104436</v>
      </c>
      <c r="H384" s="43">
        <v>104436</v>
      </c>
      <c r="I384" s="66">
        <v>-384007</v>
      </c>
      <c r="J384" s="42">
        <v>519221</v>
      </c>
      <c r="K384" s="42">
        <v>-1143443</v>
      </c>
      <c r="L384" s="42">
        <v>-923875</v>
      </c>
      <c r="M384" s="44">
        <v>244900</v>
      </c>
      <c r="N384" s="66">
        <v>-895429</v>
      </c>
      <c r="O384" s="42">
        <v>-99090.919898374414</v>
      </c>
      <c r="P384" s="42">
        <v>-994519.91989837447</v>
      </c>
      <c r="Q384" s="42">
        <v>0</v>
      </c>
      <c r="R384" s="44">
        <v>-994519.91989837447</v>
      </c>
      <c r="S384" s="45">
        <v>104094</v>
      </c>
      <c r="T384" s="66">
        <v>213043</v>
      </c>
      <c r="U384" s="42">
        <v>347957</v>
      </c>
      <c r="V384" s="42">
        <v>337552</v>
      </c>
      <c r="W384" s="42">
        <v>62548.932840041452</v>
      </c>
      <c r="X384" s="44">
        <v>961100.93284004147</v>
      </c>
      <c r="Y384" s="66">
        <v>3021381</v>
      </c>
      <c r="Z384" s="42">
        <v>270958</v>
      </c>
      <c r="AA384" s="42">
        <v>687981</v>
      </c>
      <c r="AB384" s="42">
        <v>166975.56559165881</v>
      </c>
      <c r="AC384" s="43">
        <v>4147295.5655916589</v>
      </c>
      <c r="AD384" s="66">
        <v>-1321577.6702301358</v>
      </c>
      <c r="AE384" s="42">
        <v>-967791.76187926217</v>
      </c>
      <c r="AF384" s="42">
        <v>-848717.04243280808</v>
      </c>
      <c r="AG384" s="42">
        <v>-48108.158209411275</v>
      </c>
      <c r="AH384" s="42">
        <v>0</v>
      </c>
      <c r="AI384" s="44">
        <v>0</v>
      </c>
    </row>
    <row r="385" spans="1:35" s="4" customFormat="1">
      <c r="A385" s="46" t="s">
        <v>404</v>
      </c>
      <c r="B385" s="56" t="s">
        <v>1549</v>
      </c>
      <c r="C385" s="102">
        <v>1236390.29</v>
      </c>
      <c r="D385" s="57">
        <v>3.9420999999999998E-4</v>
      </c>
      <c r="E385" s="57">
        <v>4.2298999999999999E-4</v>
      </c>
      <c r="F385" s="65">
        <v>0</v>
      </c>
      <c r="G385" s="42">
        <v>18545</v>
      </c>
      <c r="H385" s="43">
        <v>18545</v>
      </c>
      <c r="I385" s="66">
        <v>-68191</v>
      </c>
      <c r="J385" s="42">
        <v>92201</v>
      </c>
      <c r="K385" s="42">
        <v>-203048</v>
      </c>
      <c r="L385" s="42">
        <v>-164058</v>
      </c>
      <c r="M385" s="44">
        <v>43488</v>
      </c>
      <c r="N385" s="66">
        <v>-159007</v>
      </c>
      <c r="O385" s="42">
        <v>-45347.477289118229</v>
      </c>
      <c r="P385" s="42">
        <v>-204354.47728911822</v>
      </c>
      <c r="Q385" s="42">
        <v>0</v>
      </c>
      <c r="R385" s="44">
        <v>-204354.47728911822</v>
      </c>
      <c r="S385" s="45">
        <v>18485</v>
      </c>
      <c r="T385" s="66">
        <v>37831</v>
      </c>
      <c r="U385" s="42">
        <v>61789</v>
      </c>
      <c r="V385" s="42">
        <v>59941</v>
      </c>
      <c r="W385" s="42">
        <v>7620.7497773910454</v>
      </c>
      <c r="X385" s="44">
        <v>167181.74977739106</v>
      </c>
      <c r="Y385" s="66">
        <v>536525</v>
      </c>
      <c r="Z385" s="42">
        <v>48116</v>
      </c>
      <c r="AA385" s="42">
        <v>122169</v>
      </c>
      <c r="AB385" s="42">
        <v>89158.710713623834</v>
      </c>
      <c r="AC385" s="43">
        <v>795968.71071362379</v>
      </c>
      <c r="AD385" s="66">
        <v>-249633.05831719199</v>
      </c>
      <c r="AE385" s="42">
        <v>-200895.93611926894</v>
      </c>
      <c r="AF385" s="42">
        <v>-165377.65063740662</v>
      </c>
      <c r="AG385" s="42">
        <v>-12880.315862365216</v>
      </c>
      <c r="AH385" s="42">
        <v>0</v>
      </c>
      <c r="AI385" s="44">
        <v>0</v>
      </c>
    </row>
    <row r="386" spans="1:35" s="4" customFormat="1">
      <c r="A386" s="46" t="s">
        <v>405</v>
      </c>
      <c r="B386" s="56" t="s">
        <v>1550</v>
      </c>
      <c r="C386" s="102">
        <v>220317.16</v>
      </c>
      <c r="D386" s="57">
        <v>7.025E-5</v>
      </c>
      <c r="E386" s="57">
        <v>8.9159999999999993E-5</v>
      </c>
      <c r="F386" s="65">
        <v>0</v>
      </c>
      <c r="G386" s="42">
        <v>3305</v>
      </c>
      <c r="H386" s="43">
        <v>3305</v>
      </c>
      <c r="I386" s="66">
        <v>-12152</v>
      </c>
      <c r="J386" s="42">
        <v>16431</v>
      </c>
      <c r="K386" s="42">
        <v>-36184</v>
      </c>
      <c r="L386" s="42">
        <v>-29236</v>
      </c>
      <c r="M386" s="44">
        <v>7750</v>
      </c>
      <c r="N386" s="66">
        <v>-28336</v>
      </c>
      <c r="O386" s="42">
        <v>-10528.500647810484</v>
      </c>
      <c r="P386" s="42">
        <v>-38864.500647810484</v>
      </c>
      <c r="Q386" s="42">
        <v>0</v>
      </c>
      <c r="R386" s="44">
        <v>-38864.500647810484</v>
      </c>
      <c r="S386" s="45">
        <v>3294</v>
      </c>
      <c r="T386" s="66">
        <v>6742</v>
      </c>
      <c r="U386" s="42">
        <v>11011</v>
      </c>
      <c r="V386" s="42">
        <v>10682</v>
      </c>
      <c r="W386" s="42">
        <v>1640.2496659063961</v>
      </c>
      <c r="X386" s="44">
        <v>30075.249665906395</v>
      </c>
      <c r="Y386" s="66">
        <v>95611</v>
      </c>
      <c r="Z386" s="42">
        <v>8574</v>
      </c>
      <c r="AA386" s="42">
        <v>21771</v>
      </c>
      <c r="AB386" s="42">
        <v>47877.986459967615</v>
      </c>
      <c r="AC386" s="43">
        <v>173833.98645996762</v>
      </c>
      <c r="AD386" s="66">
        <v>-53341.24713909773</v>
      </c>
      <c r="AE386" s="42">
        <v>-45706.443151673091</v>
      </c>
      <c r="AF386" s="42">
        <v>-39404.77999325475</v>
      </c>
      <c r="AG386" s="42">
        <v>-5306.266510035678</v>
      </c>
      <c r="AH386" s="42">
        <v>0</v>
      </c>
      <c r="AI386" s="44">
        <v>0</v>
      </c>
    </row>
    <row r="387" spans="1:35" s="4" customFormat="1">
      <c r="A387" s="46" t="s">
        <v>406</v>
      </c>
      <c r="B387" s="56" t="s">
        <v>1551</v>
      </c>
      <c r="C387" s="102">
        <v>2013254.57</v>
      </c>
      <c r="D387" s="57">
        <v>6.4190999999999998E-4</v>
      </c>
      <c r="E387" s="57">
        <v>7.0963999999999999E-4</v>
      </c>
      <c r="F387" s="65">
        <v>0</v>
      </c>
      <c r="G387" s="42">
        <v>30198</v>
      </c>
      <c r="H387" s="43">
        <v>30198</v>
      </c>
      <c r="I387" s="66">
        <v>-111038</v>
      </c>
      <c r="J387" s="42">
        <v>150135</v>
      </c>
      <c r="K387" s="42">
        <v>-330633</v>
      </c>
      <c r="L387" s="42">
        <v>-267143</v>
      </c>
      <c r="M387" s="44">
        <v>70814</v>
      </c>
      <c r="N387" s="66">
        <v>-258918</v>
      </c>
      <c r="O387" s="42">
        <v>-35378.222228045641</v>
      </c>
      <c r="P387" s="42">
        <v>-294296.22222804563</v>
      </c>
      <c r="Q387" s="42">
        <v>0</v>
      </c>
      <c r="R387" s="44">
        <v>-294296.22222804563</v>
      </c>
      <c r="S387" s="45">
        <v>30099</v>
      </c>
      <c r="T387" s="66">
        <v>61602</v>
      </c>
      <c r="U387" s="42">
        <v>100614</v>
      </c>
      <c r="V387" s="42">
        <v>97605</v>
      </c>
      <c r="W387" s="42">
        <v>32142.598185788302</v>
      </c>
      <c r="X387" s="44">
        <v>291963.59818578832</v>
      </c>
      <c r="Y387" s="66">
        <v>873648</v>
      </c>
      <c r="Z387" s="42">
        <v>78349</v>
      </c>
      <c r="AA387" s="42">
        <v>198933</v>
      </c>
      <c r="AB387" s="42">
        <v>175272.08088906761</v>
      </c>
      <c r="AC387" s="43">
        <v>1326202.0808890676</v>
      </c>
      <c r="AD387" s="66">
        <v>-390973.86015378631</v>
      </c>
      <c r="AE387" s="42">
        <v>-336497.39093340782</v>
      </c>
      <c r="AF387" s="42">
        <v>-281233.54028899386</v>
      </c>
      <c r="AG387" s="42">
        <v>-25533.691327091299</v>
      </c>
      <c r="AH387" s="42">
        <v>0</v>
      </c>
      <c r="AI387" s="44">
        <v>0</v>
      </c>
    </row>
    <row r="388" spans="1:35" s="4" customFormat="1">
      <c r="A388" s="46" t="s">
        <v>407</v>
      </c>
      <c r="B388" s="56" t="s">
        <v>1552</v>
      </c>
      <c r="C388" s="102">
        <v>23112.66</v>
      </c>
      <c r="D388" s="57">
        <v>7.3699999999999997E-6</v>
      </c>
      <c r="E388" s="57">
        <v>7.4599999999999997E-6</v>
      </c>
      <c r="F388" s="65">
        <v>0</v>
      </c>
      <c r="G388" s="42">
        <v>347</v>
      </c>
      <c r="H388" s="43">
        <v>347</v>
      </c>
      <c r="I388" s="66">
        <v>-1275</v>
      </c>
      <c r="J388" s="42">
        <v>1724</v>
      </c>
      <c r="K388" s="42">
        <v>-3796</v>
      </c>
      <c r="L388" s="42">
        <v>-3067</v>
      </c>
      <c r="M388" s="44">
        <v>813</v>
      </c>
      <c r="N388" s="66">
        <v>-2973</v>
      </c>
      <c r="O388" s="42">
        <v>-945.85823497578701</v>
      </c>
      <c r="P388" s="42">
        <v>-3918.8582349757871</v>
      </c>
      <c r="Q388" s="42">
        <v>0</v>
      </c>
      <c r="R388" s="44">
        <v>-3918.8582349757871</v>
      </c>
      <c r="S388" s="45">
        <v>346</v>
      </c>
      <c r="T388" s="66">
        <v>707</v>
      </c>
      <c r="U388" s="42">
        <v>1155</v>
      </c>
      <c r="V388" s="42">
        <v>1121</v>
      </c>
      <c r="W388" s="42">
        <v>626.00349706264478</v>
      </c>
      <c r="X388" s="44">
        <v>3609.0034970626448</v>
      </c>
      <c r="Y388" s="66">
        <v>10031</v>
      </c>
      <c r="Z388" s="42">
        <v>900</v>
      </c>
      <c r="AA388" s="42">
        <v>2284</v>
      </c>
      <c r="AB388" s="42">
        <v>514.87534652000772</v>
      </c>
      <c r="AC388" s="43">
        <v>13729.875346520008</v>
      </c>
      <c r="AD388" s="66">
        <v>-4266.4102828026316</v>
      </c>
      <c r="AE388" s="42">
        <v>-3005.1809485220197</v>
      </c>
      <c r="AF388" s="42">
        <v>-2705.8947526692336</v>
      </c>
      <c r="AG388" s="42">
        <v>-143.38586546347642</v>
      </c>
      <c r="AH388" s="42">
        <v>0</v>
      </c>
      <c r="AI388" s="44">
        <v>0</v>
      </c>
    </row>
    <row r="389" spans="1:35" s="4" customFormat="1">
      <c r="A389" s="46" t="s">
        <v>408</v>
      </c>
      <c r="B389" s="56" t="s">
        <v>1553</v>
      </c>
      <c r="C389" s="102">
        <v>63812</v>
      </c>
      <c r="D389" s="57">
        <v>2.035E-5</v>
      </c>
      <c r="E389" s="57">
        <v>1.076E-5</v>
      </c>
      <c r="F389" s="65">
        <v>0</v>
      </c>
      <c r="G389" s="42">
        <v>957</v>
      </c>
      <c r="H389" s="43">
        <v>957</v>
      </c>
      <c r="I389" s="66">
        <v>-3520</v>
      </c>
      <c r="J389" s="42">
        <v>4760</v>
      </c>
      <c r="K389" s="42">
        <v>-10482</v>
      </c>
      <c r="L389" s="42">
        <v>-8469</v>
      </c>
      <c r="M389" s="44">
        <v>2245</v>
      </c>
      <c r="N389" s="66">
        <v>-8208</v>
      </c>
      <c r="O389" s="42">
        <v>3612.5862780712541</v>
      </c>
      <c r="P389" s="42">
        <v>-4595.4137219287459</v>
      </c>
      <c r="Q389" s="42">
        <v>0</v>
      </c>
      <c r="R389" s="44">
        <v>-4595.4137219287459</v>
      </c>
      <c r="S389" s="45">
        <v>954</v>
      </c>
      <c r="T389" s="66">
        <v>1953</v>
      </c>
      <c r="U389" s="42">
        <v>3190</v>
      </c>
      <c r="V389" s="42">
        <v>3094</v>
      </c>
      <c r="W389" s="42">
        <v>15075.909611771409</v>
      </c>
      <c r="X389" s="44">
        <v>23312.909611771407</v>
      </c>
      <c r="Y389" s="66">
        <v>27697</v>
      </c>
      <c r="Z389" s="42">
        <v>2484</v>
      </c>
      <c r="AA389" s="42">
        <v>6307</v>
      </c>
      <c r="AB389" s="42">
        <v>6729.2040336414839</v>
      </c>
      <c r="AC389" s="43">
        <v>43217.204033641487</v>
      </c>
      <c r="AD389" s="66">
        <v>-8038.2367121079815</v>
      </c>
      <c r="AE389" s="42">
        <v>-7331.2901558897011</v>
      </c>
      <c r="AF389" s="42">
        <v>-6289.9775749932578</v>
      </c>
      <c r="AG389" s="42">
        <v>1755.2100211208608</v>
      </c>
      <c r="AH389" s="42">
        <v>0</v>
      </c>
      <c r="AI389" s="44">
        <v>0</v>
      </c>
    </row>
    <row r="390" spans="1:35" s="4" customFormat="1">
      <c r="A390" s="46" t="s">
        <v>409</v>
      </c>
      <c r="B390" s="56" t="s">
        <v>1554</v>
      </c>
      <c r="C390" s="102">
        <v>1773373.55</v>
      </c>
      <c r="D390" s="57">
        <v>5.6543000000000001E-4</v>
      </c>
      <c r="E390" s="57">
        <v>5.9551999999999999E-4</v>
      </c>
      <c r="F390" s="65">
        <v>0</v>
      </c>
      <c r="G390" s="42">
        <v>26600</v>
      </c>
      <c r="H390" s="43">
        <v>26600</v>
      </c>
      <c r="I390" s="66">
        <v>-97808</v>
      </c>
      <c r="J390" s="42">
        <v>132248</v>
      </c>
      <c r="K390" s="42">
        <v>-291240</v>
      </c>
      <c r="L390" s="42">
        <v>-235315</v>
      </c>
      <c r="M390" s="44">
        <v>62377</v>
      </c>
      <c r="N390" s="66">
        <v>-228069</v>
      </c>
      <c r="O390" s="42">
        <v>-5625.7286885458807</v>
      </c>
      <c r="P390" s="42">
        <v>-233694.72868854587</v>
      </c>
      <c r="Q390" s="42">
        <v>0</v>
      </c>
      <c r="R390" s="44">
        <v>-233694.72868854587</v>
      </c>
      <c r="S390" s="45">
        <v>26513</v>
      </c>
      <c r="T390" s="66">
        <v>54263</v>
      </c>
      <c r="U390" s="42">
        <v>88626</v>
      </c>
      <c r="V390" s="42">
        <v>85976</v>
      </c>
      <c r="W390" s="42">
        <v>29854.620035795298</v>
      </c>
      <c r="X390" s="44">
        <v>258719.62003579529</v>
      </c>
      <c r="Y390" s="66">
        <v>769558</v>
      </c>
      <c r="Z390" s="42">
        <v>69014</v>
      </c>
      <c r="AA390" s="42">
        <v>175232</v>
      </c>
      <c r="AB390" s="42">
        <v>53065.726658433843</v>
      </c>
      <c r="AC390" s="43">
        <v>1066869.7266584339</v>
      </c>
      <c r="AD390" s="66">
        <v>-321783.4214268463</v>
      </c>
      <c r="AE390" s="42">
        <v>-251440.1584411225</v>
      </c>
      <c r="AF390" s="42">
        <v>-218898.35344415234</v>
      </c>
      <c r="AG390" s="42">
        <v>-16028.173310517383</v>
      </c>
      <c r="AH390" s="42">
        <v>0</v>
      </c>
      <c r="AI390" s="44">
        <v>0</v>
      </c>
    </row>
    <row r="391" spans="1:35" s="4" customFormat="1">
      <c r="A391" s="46" t="s">
        <v>410</v>
      </c>
      <c r="B391" s="56" t="s">
        <v>1555</v>
      </c>
      <c r="C391" s="102">
        <v>17727.990000000002</v>
      </c>
      <c r="D391" s="57">
        <v>5.6500000000000001E-6</v>
      </c>
      <c r="E391" s="57">
        <v>3.14E-6</v>
      </c>
      <c r="F391" s="65">
        <v>0</v>
      </c>
      <c r="G391" s="42">
        <v>266</v>
      </c>
      <c r="H391" s="43">
        <v>266</v>
      </c>
      <c r="I391" s="66">
        <v>-977</v>
      </c>
      <c r="J391" s="42">
        <v>1321</v>
      </c>
      <c r="K391" s="42">
        <v>-2910</v>
      </c>
      <c r="L391" s="42">
        <v>-2351</v>
      </c>
      <c r="M391" s="44">
        <v>623</v>
      </c>
      <c r="N391" s="66">
        <v>-2279</v>
      </c>
      <c r="O391" s="42">
        <v>-2860.3124665265896</v>
      </c>
      <c r="P391" s="42">
        <v>-5139.3124665265896</v>
      </c>
      <c r="Q391" s="42">
        <v>0</v>
      </c>
      <c r="R391" s="44">
        <v>-5139.3124665265896</v>
      </c>
      <c r="S391" s="45">
        <v>265</v>
      </c>
      <c r="T391" s="66">
        <v>542</v>
      </c>
      <c r="U391" s="42">
        <v>886</v>
      </c>
      <c r="V391" s="42">
        <v>859</v>
      </c>
      <c r="W391" s="42">
        <v>3247.116196805217</v>
      </c>
      <c r="X391" s="44">
        <v>5534.1161968052165</v>
      </c>
      <c r="Y391" s="66">
        <v>7690</v>
      </c>
      <c r="Z391" s="42">
        <v>690</v>
      </c>
      <c r="AA391" s="42">
        <v>1751</v>
      </c>
      <c r="AB391" s="42">
        <v>8551.7537769603223</v>
      </c>
      <c r="AC391" s="43">
        <v>18682.753776960322</v>
      </c>
      <c r="AD391" s="66">
        <v>-5968.7484498378217</v>
      </c>
      <c r="AE391" s="42">
        <v>-4778.5958421156192</v>
      </c>
      <c r="AF391" s="42">
        <v>-2855.4793210025364</v>
      </c>
      <c r="AG391" s="42">
        <v>454.18603280086927</v>
      </c>
      <c r="AH391" s="42">
        <v>0</v>
      </c>
      <c r="AI391" s="44">
        <v>0</v>
      </c>
    </row>
    <row r="392" spans="1:35" s="4" customFormat="1">
      <c r="A392" s="46" t="s">
        <v>411</v>
      </c>
      <c r="B392" s="56" t="s">
        <v>1556</v>
      </c>
      <c r="C392" s="102">
        <v>4717282.0999999996</v>
      </c>
      <c r="D392" s="57">
        <v>1.5040699999999999E-3</v>
      </c>
      <c r="E392" s="57">
        <v>1.4575600000000001E-3</v>
      </c>
      <c r="F392" s="65">
        <v>0</v>
      </c>
      <c r="G392" s="42">
        <v>70758</v>
      </c>
      <c r="H392" s="43">
        <v>70758</v>
      </c>
      <c r="I392" s="66">
        <v>-260174</v>
      </c>
      <c r="J392" s="42">
        <v>351785</v>
      </c>
      <c r="K392" s="42">
        <v>-774711</v>
      </c>
      <c r="L392" s="42">
        <v>-625948</v>
      </c>
      <c r="M392" s="44">
        <v>165926</v>
      </c>
      <c r="N392" s="66">
        <v>-606675</v>
      </c>
      <c r="O392" s="42">
        <v>59106.05999317317</v>
      </c>
      <c r="P392" s="42">
        <v>-547568.94000682677</v>
      </c>
      <c r="Q392" s="42">
        <v>0</v>
      </c>
      <c r="R392" s="44">
        <v>-547568.94000682677</v>
      </c>
      <c r="S392" s="45">
        <v>70526</v>
      </c>
      <c r="T392" s="66">
        <v>144342</v>
      </c>
      <c r="U392" s="42">
        <v>235749</v>
      </c>
      <c r="V392" s="42">
        <v>228700</v>
      </c>
      <c r="W392" s="42">
        <v>126697.99275185571</v>
      </c>
      <c r="X392" s="44">
        <v>735488.99275185575</v>
      </c>
      <c r="Y392" s="66">
        <v>2047059</v>
      </c>
      <c r="Z392" s="42">
        <v>183580</v>
      </c>
      <c r="AA392" s="42">
        <v>466124</v>
      </c>
      <c r="AB392" s="42">
        <v>24996.50745562822</v>
      </c>
      <c r="AC392" s="43">
        <v>2721759.5074556284</v>
      </c>
      <c r="AD392" s="66">
        <v>-785339.77339661832</v>
      </c>
      <c r="AE392" s="42">
        <v>-620546.93560573668</v>
      </c>
      <c r="AF392" s="42">
        <v>-565410.04058144963</v>
      </c>
      <c r="AG392" s="42">
        <v>-14973.765119967637</v>
      </c>
      <c r="AH392" s="42">
        <v>0</v>
      </c>
      <c r="AI392" s="44">
        <v>0</v>
      </c>
    </row>
    <row r="393" spans="1:35" s="4" customFormat="1">
      <c r="A393" s="46" t="s">
        <v>412</v>
      </c>
      <c r="B393" s="56" t="s">
        <v>1557</v>
      </c>
      <c r="C393" s="102">
        <v>1855075.51</v>
      </c>
      <c r="D393" s="57">
        <v>5.9148000000000002E-4</v>
      </c>
      <c r="E393" s="57">
        <v>6.1970000000000005E-4</v>
      </c>
      <c r="F393" s="65">
        <v>0</v>
      </c>
      <c r="G393" s="42">
        <v>27826</v>
      </c>
      <c r="H393" s="43">
        <v>27826</v>
      </c>
      <c r="I393" s="66">
        <v>-102314</v>
      </c>
      <c r="J393" s="42">
        <v>138340</v>
      </c>
      <c r="K393" s="42">
        <v>-304657</v>
      </c>
      <c r="L393" s="42">
        <v>-246156</v>
      </c>
      <c r="M393" s="44">
        <v>65251</v>
      </c>
      <c r="N393" s="66">
        <v>-238577</v>
      </c>
      <c r="O393" s="42">
        <v>-7211.5395073569498</v>
      </c>
      <c r="P393" s="42">
        <v>-245788.53950735694</v>
      </c>
      <c r="Q393" s="42">
        <v>0</v>
      </c>
      <c r="R393" s="44">
        <v>-245788.53950735694</v>
      </c>
      <c r="S393" s="45">
        <v>27735</v>
      </c>
      <c r="T393" s="66">
        <v>56763</v>
      </c>
      <c r="U393" s="42">
        <v>92709</v>
      </c>
      <c r="V393" s="42">
        <v>89937</v>
      </c>
      <c r="W393" s="42">
        <v>6326.9177632264682</v>
      </c>
      <c r="X393" s="44">
        <v>245735.91776322646</v>
      </c>
      <c r="Y393" s="66">
        <v>805012</v>
      </c>
      <c r="Z393" s="42">
        <v>72194</v>
      </c>
      <c r="AA393" s="42">
        <v>183305</v>
      </c>
      <c r="AB393" s="42">
        <v>67917.526813359931</v>
      </c>
      <c r="AC393" s="43">
        <v>1128428.5268133599</v>
      </c>
      <c r="AD393" s="66">
        <v>-355858.20569591428</v>
      </c>
      <c r="AE393" s="42">
        <v>-276158.99579721282</v>
      </c>
      <c r="AF393" s="42">
        <v>-234619.57826664284</v>
      </c>
      <c r="AG393" s="42">
        <v>-16055.829290363596</v>
      </c>
      <c r="AH393" s="42">
        <v>0</v>
      </c>
      <c r="AI393" s="44">
        <v>0</v>
      </c>
    </row>
    <row r="394" spans="1:35" s="4" customFormat="1">
      <c r="A394" s="46" t="s">
        <v>413</v>
      </c>
      <c r="B394" s="56" t="s">
        <v>1558</v>
      </c>
      <c r="C394" s="102">
        <v>165665.87</v>
      </c>
      <c r="D394" s="57">
        <v>5.2819999999999999E-5</v>
      </c>
      <c r="E394" s="57">
        <v>5.6459999999999998E-5</v>
      </c>
      <c r="F394" s="65">
        <v>0</v>
      </c>
      <c r="G394" s="42">
        <v>2485</v>
      </c>
      <c r="H394" s="43">
        <v>2485</v>
      </c>
      <c r="I394" s="66">
        <v>-9137</v>
      </c>
      <c r="J394" s="42">
        <v>12354</v>
      </c>
      <c r="K394" s="42">
        <v>-27206</v>
      </c>
      <c r="L394" s="42">
        <v>-21982</v>
      </c>
      <c r="M394" s="44">
        <v>5827</v>
      </c>
      <c r="N394" s="66">
        <v>-21305</v>
      </c>
      <c r="O394" s="42">
        <v>-5220.7101921887897</v>
      </c>
      <c r="P394" s="42">
        <v>-26525.710192188788</v>
      </c>
      <c r="Q394" s="42">
        <v>0</v>
      </c>
      <c r="R394" s="44">
        <v>-26525.710192188788</v>
      </c>
      <c r="S394" s="45">
        <v>2477</v>
      </c>
      <c r="T394" s="66">
        <v>5069</v>
      </c>
      <c r="U394" s="42">
        <v>8279</v>
      </c>
      <c r="V394" s="42">
        <v>8031</v>
      </c>
      <c r="W394" s="42">
        <v>3066.4172363041453</v>
      </c>
      <c r="X394" s="44">
        <v>24445.417236304143</v>
      </c>
      <c r="Y394" s="66">
        <v>71889</v>
      </c>
      <c r="Z394" s="42">
        <v>6447</v>
      </c>
      <c r="AA394" s="42">
        <v>16369</v>
      </c>
      <c r="AB394" s="42">
        <v>16964.27835442737</v>
      </c>
      <c r="AC394" s="43">
        <v>111669.27835442737</v>
      </c>
      <c r="AD394" s="66">
        <v>-33813.183067191625</v>
      </c>
      <c r="AE394" s="42">
        <v>-26866.416616432911</v>
      </c>
      <c r="AF394" s="42">
        <v>-24865.764954735212</v>
      </c>
      <c r="AG394" s="42">
        <v>-1678.4964797634777</v>
      </c>
      <c r="AH394" s="42">
        <v>0</v>
      </c>
      <c r="AI394" s="44">
        <v>0</v>
      </c>
    </row>
    <row r="395" spans="1:35" s="4" customFormat="1">
      <c r="A395" s="46" t="s">
        <v>414</v>
      </c>
      <c r="B395" s="56" t="s">
        <v>1559</v>
      </c>
      <c r="C395" s="102">
        <v>1131009.3</v>
      </c>
      <c r="D395" s="57">
        <v>3.6060999999999998E-4</v>
      </c>
      <c r="E395" s="57">
        <v>3.3058000000000002E-4</v>
      </c>
      <c r="F395" s="65">
        <v>0</v>
      </c>
      <c r="G395" s="42">
        <v>16965</v>
      </c>
      <c r="H395" s="43">
        <v>16965</v>
      </c>
      <c r="I395" s="66">
        <v>-62378</v>
      </c>
      <c r="J395" s="42">
        <v>84343</v>
      </c>
      <c r="K395" s="42">
        <v>-185742</v>
      </c>
      <c r="L395" s="42">
        <v>-150075</v>
      </c>
      <c r="M395" s="44">
        <v>39782</v>
      </c>
      <c r="N395" s="66">
        <v>-145454</v>
      </c>
      <c r="O395" s="42">
        <v>12772.376044996234</v>
      </c>
      <c r="P395" s="42">
        <v>-132681.62395500377</v>
      </c>
      <c r="Q395" s="42">
        <v>0</v>
      </c>
      <c r="R395" s="44">
        <v>-132681.62395500377</v>
      </c>
      <c r="S395" s="45">
        <v>16909</v>
      </c>
      <c r="T395" s="66">
        <v>34607</v>
      </c>
      <c r="U395" s="42">
        <v>56522</v>
      </c>
      <c r="V395" s="42">
        <v>54832</v>
      </c>
      <c r="W395" s="42">
        <v>74034.91358216427</v>
      </c>
      <c r="X395" s="44">
        <v>219995.91358216427</v>
      </c>
      <c r="Y395" s="66">
        <v>490795</v>
      </c>
      <c r="Z395" s="42">
        <v>44015</v>
      </c>
      <c r="AA395" s="42">
        <v>111756</v>
      </c>
      <c r="AB395" s="42">
        <v>3735.0358748592371</v>
      </c>
      <c r="AC395" s="43">
        <v>650301.0358748592</v>
      </c>
      <c r="AD395" s="66">
        <v>-181032.75613630659</v>
      </c>
      <c r="AE395" s="42">
        <v>-133875.44814212687</v>
      </c>
      <c r="AF395" s="42">
        <v>-115932.81790772323</v>
      </c>
      <c r="AG395" s="42">
        <v>535.89989346172842</v>
      </c>
      <c r="AH395" s="42">
        <v>0</v>
      </c>
      <c r="AI395" s="44">
        <v>0</v>
      </c>
    </row>
    <row r="396" spans="1:35" s="4" customFormat="1">
      <c r="A396" s="46" t="s">
        <v>415</v>
      </c>
      <c r="B396" s="56" t="s">
        <v>1560</v>
      </c>
      <c r="C396" s="102">
        <v>2197634.17</v>
      </c>
      <c r="D396" s="57">
        <v>7.0069999999999996E-4</v>
      </c>
      <c r="E396" s="57">
        <v>6.6458000000000001E-4</v>
      </c>
      <c r="F396" s="65">
        <v>0</v>
      </c>
      <c r="G396" s="42">
        <v>32964</v>
      </c>
      <c r="H396" s="43">
        <v>32964</v>
      </c>
      <c r="I396" s="66">
        <v>-121207</v>
      </c>
      <c r="J396" s="42">
        <v>163886</v>
      </c>
      <c r="K396" s="42">
        <v>-360914</v>
      </c>
      <c r="L396" s="42">
        <v>-291610</v>
      </c>
      <c r="M396" s="44">
        <v>77300</v>
      </c>
      <c r="N396" s="66">
        <v>-282631</v>
      </c>
      <c r="O396" s="42">
        <v>19108.049255125716</v>
      </c>
      <c r="P396" s="42">
        <v>-263522.95074487431</v>
      </c>
      <c r="Q396" s="42">
        <v>0</v>
      </c>
      <c r="R396" s="44">
        <v>-263522.95074487431</v>
      </c>
      <c r="S396" s="45">
        <v>32856</v>
      </c>
      <c r="T396" s="66">
        <v>67244</v>
      </c>
      <c r="U396" s="42">
        <v>109828</v>
      </c>
      <c r="V396" s="42">
        <v>106544</v>
      </c>
      <c r="W396" s="42">
        <v>52805.827977954134</v>
      </c>
      <c r="X396" s="44">
        <v>336421.82797795412</v>
      </c>
      <c r="Y396" s="66">
        <v>953662</v>
      </c>
      <c r="Z396" s="42">
        <v>85524</v>
      </c>
      <c r="AA396" s="42">
        <v>217153</v>
      </c>
      <c r="AB396" s="42">
        <v>43004.673546570128</v>
      </c>
      <c r="AC396" s="43">
        <v>1299343.6735465701</v>
      </c>
      <c r="AD396" s="66">
        <v>-386598.81235695531</v>
      </c>
      <c r="AE396" s="42">
        <v>-306572.91506900638</v>
      </c>
      <c r="AF396" s="42">
        <v>-265932.18330671691</v>
      </c>
      <c r="AG396" s="42">
        <v>-3817.9348359372898</v>
      </c>
      <c r="AH396" s="42">
        <v>0</v>
      </c>
      <c r="AI396" s="44">
        <v>0</v>
      </c>
    </row>
    <row r="397" spans="1:35" s="4" customFormat="1">
      <c r="A397" s="46" t="s">
        <v>416</v>
      </c>
      <c r="B397" s="56" t="s">
        <v>1561</v>
      </c>
      <c r="C397" s="102">
        <v>434123.3</v>
      </c>
      <c r="D397" s="57">
        <v>1.3841999999999999E-4</v>
      </c>
      <c r="E397" s="57">
        <v>1.406E-4</v>
      </c>
      <c r="F397" s="65">
        <v>0</v>
      </c>
      <c r="G397" s="42">
        <v>6512</v>
      </c>
      <c r="H397" s="43">
        <v>6512</v>
      </c>
      <c r="I397" s="66">
        <v>-23944</v>
      </c>
      <c r="J397" s="42">
        <v>32375</v>
      </c>
      <c r="K397" s="42">
        <v>-71297</v>
      </c>
      <c r="L397" s="42">
        <v>-57606</v>
      </c>
      <c r="M397" s="44">
        <v>15270</v>
      </c>
      <c r="N397" s="66">
        <v>-55832</v>
      </c>
      <c r="O397" s="42">
        <v>60.663529710893954</v>
      </c>
      <c r="P397" s="42">
        <v>-55771.336470289105</v>
      </c>
      <c r="Q397" s="42">
        <v>0</v>
      </c>
      <c r="R397" s="44">
        <v>-55771.336470289105</v>
      </c>
      <c r="S397" s="45">
        <v>6491</v>
      </c>
      <c r="T397" s="66">
        <v>13284</v>
      </c>
      <c r="U397" s="42">
        <v>21696</v>
      </c>
      <c r="V397" s="42">
        <v>21047</v>
      </c>
      <c r="W397" s="42">
        <v>16468.236262256771</v>
      </c>
      <c r="X397" s="44">
        <v>72495.236262256774</v>
      </c>
      <c r="Y397" s="66">
        <v>188391</v>
      </c>
      <c r="Z397" s="42">
        <v>16895</v>
      </c>
      <c r="AA397" s="42">
        <v>42898</v>
      </c>
      <c r="AB397" s="42">
        <v>11080.080608191052</v>
      </c>
      <c r="AC397" s="43">
        <v>259264.08060819106</v>
      </c>
      <c r="AD397" s="66">
        <v>-75858.565870327206</v>
      </c>
      <c r="AE397" s="42">
        <v>-58670.984404669165</v>
      </c>
      <c r="AF397" s="42">
        <v>-49449.674316936173</v>
      </c>
      <c r="AG397" s="42">
        <v>-2789.6197540017411</v>
      </c>
      <c r="AH397" s="42">
        <v>0</v>
      </c>
      <c r="AI397" s="44">
        <v>0</v>
      </c>
    </row>
    <row r="398" spans="1:35" s="4" customFormat="1">
      <c r="A398" s="46" t="s">
        <v>417</v>
      </c>
      <c r="B398" s="56" t="s">
        <v>1562</v>
      </c>
      <c r="C398" s="102">
        <v>961139.9</v>
      </c>
      <c r="D398" s="57">
        <v>3.0644999999999999E-4</v>
      </c>
      <c r="E398" s="57">
        <v>3.4289999999999999E-4</v>
      </c>
      <c r="F398" s="65">
        <v>0</v>
      </c>
      <c r="G398" s="42">
        <v>14417</v>
      </c>
      <c r="H398" s="43">
        <v>14417</v>
      </c>
      <c r="I398" s="66">
        <v>-53010</v>
      </c>
      <c r="J398" s="42">
        <v>71675</v>
      </c>
      <c r="K398" s="42">
        <v>-157845</v>
      </c>
      <c r="L398" s="42">
        <v>-127535</v>
      </c>
      <c r="M398" s="44">
        <v>33807</v>
      </c>
      <c r="N398" s="66">
        <v>-123608</v>
      </c>
      <c r="O398" s="42">
        <v>-44663.421475897281</v>
      </c>
      <c r="P398" s="42">
        <v>-168271.42147589728</v>
      </c>
      <c r="Q398" s="42">
        <v>0</v>
      </c>
      <c r="R398" s="44">
        <v>-168271.42147589728</v>
      </c>
      <c r="S398" s="45">
        <v>14370</v>
      </c>
      <c r="T398" s="66">
        <v>29409</v>
      </c>
      <c r="U398" s="42">
        <v>48033</v>
      </c>
      <c r="V398" s="42">
        <v>46597</v>
      </c>
      <c r="W398" s="42">
        <v>5245.8972713707935</v>
      </c>
      <c r="X398" s="44">
        <v>129284.89727137079</v>
      </c>
      <c r="Y398" s="66">
        <v>417082</v>
      </c>
      <c r="Z398" s="42">
        <v>37404</v>
      </c>
      <c r="AA398" s="42">
        <v>94971</v>
      </c>
      <c r="AB398" s="42">
        <v>138414.73306915001</v>
      </c>
      <c r="AC398" s="43">
        <v>687871.73306915001</v>
      </c>
      <c r="AD398" s="66">
        <v>-219143.94750402076</v>
      </c>
      <c r="AE398" s="42">
        <v>-181514.95333468786</v>
      </c>
      <c r="AF398" s="42">
        <v>-144839.30044086627</v>
      </c>
      <c r="AG398" s="42">
        <v>-13088.634518204341</v>
      </c>
      <c r="AH398" s="42">
        <v>0</v>
      </c>
      <c r="AI398" s="44">
        <v>0</v>
      </c>
    </row>
    <row r="399" spans="1:35" s="4" customFormat="1">
      <c r="A399" s="46" t="s">
        <v>418</v>
      </c>
      <c r="B399" s="56" t="s">
        <v>1563</v>
      </c>
      <c r="C399" s="102">
        <v>272318.2</v>
      </c>
      <c r="D399" s="57">
        <v>8.6829999999999994E-5</v>
      </c>
      <c r="E399" s="57">
        <v>9.1180000000000005E-5</v>
      </c>
      <c r="F399" s="65">
        <v>0</v>
      </c>
      <c r="G399" s="42">
        <v>4085</v>
      </c>
      <c r="H399" s="43">
        <v>4085</v>
      </c>
      <c r="I399" s="66">
        <v>-15020</v>
      </c>
      <c r="J399" s="42">
        <v>20309</v>
      </c>
      <c r="K399" s="42">
        <v>-44724</v>
      </c>
      <c r="L399" s="42">
        <v>-36136</v>
      </c>
      <c r="M399" s="44">
        <v>9579</v>
      </c>
      <c r="N399" s="66">
        <v>-35023</v>
      </c>
      <c r="O399" s="42">
        <v>2602.5570397672086</v>
      </c>
      <c r="P399" s="42">
        <v>-32420.442960232791</v>
      </c>
      <c r="Q399" s="42">
        <v>0</v>
      </c>
      <c r="R399" s="44">
        <v>-32420.442960232791</v>
      </c>
      <c r="S399" s="45">
        <v>4071</v>
      </c>
      <c r="T399" s="66">
        <v>8333</v>
      </c>
      <c r="U399" s="42">
        <v>13610</v>
      </c>
      <c r="V399" s="42">
        <v>13203</v>
      </c>
      <c r="W399" s="42">
        <v>6032.2162156399727</v>
      </c>
      <c r="X399" s="44">
        <v>41178.216215639972</v>
      </c>
      <c r="Y399" s="66">
        <v>118177</v>
      </c>
      <c r="Z399" s="42">
        <v>10598</v>
      </c>
      <c r="AA399" s="42">
        <v>26909</v>
      </c>
      <c r="AB399" s="42">
        <v>10190.10599233042</v>
      </c>
      <c r="AC399" s="43">
        <v>165874.10599233041</v>
      </c>
      <c r="AD399" s="66">
        <v>-48429.897886747582</v>
      </c>
      <c r="AE399" s="42">
        <v>-38004.745603291725</v>
      </c>
      <c r="AF399" s="42">
        <v>-35859.56528804158</v>
      </c>
      <c r="AG399" s="42">
        <v>-2401.6809986095668</v>
      </c>
      <c r="AH399" s="42">
        <v>0</v>
      </c>
      <c r="AI399" s="44">
        <v>0</v>
      </c>
    </row>
    <row r="400" spans="1:35" s="4" customFormat="1">
      <c r="A400" s="46" t="s">
        <v>419</v>
      </c>
      <c r="B400" s="56" t="s">
        <v>1564</v>
      </c>
      <c r="C400" s="102">
        <v>3949336.47</v>
      </c>
      <c r="D400" s="57">
        <v>1.2592199999999999E-3</v>
      </c>
      <c r="E400" s="57">
        <v>1.33099E-3</v>
      </c>
      <c r="F400" s="65">
        <v>0</v>
      </c>
      <c r="G400" s="42">
        <v>59239</v>
      </c>
      <c r="H400" s="43">
        <v>59239</v>
      </c>
      <c r="I400" s="66">
        <v>-217820</v>
      </c>
      <c r="J400" s="42">
        <v>294517</v>
      </c>
      <c r="K400" s="42">
        <v>-648594</v>
      </c>
      <c r="L400" s="42">
        <v>-524049</v>
      </c>
      <c r="M400" s="44">
        <v>138915</v>
      </c>
      <c r="N400" s="66">
        <v>-507913</v>
      </c>
      <c r="O400" s="42">
        <v>-73536.518727944538</v>
      </c>
      <c r="P400" s="42">
        <v>-581449.51872794458</v>
      </c>
      <c r="Q400" s="42">
        <v>0</v>
      </c>
      <c r="R400" s="44">
        <v>-581449.51872794458</v>
      </c>
      <c r="S400" s="45">
        <v>59045</v>
      </c>
      <c r="T400" s="66">
        <v>120844</v>
      </c>
      <c r="U400" s="42">
        <v>197371</v>
      </c>
      <c r="V400" s="42">
        <v>191469</v>
      </c>
      <c r="W400" s="42">
        <v>65159.97413958823</v>
      </c>
      <c r="X400" s="44">
        <v>574843.97413958819</v>
      </c>
      <c r="Y400" s="66">
        <v>1713815</v>
      </c>
      <c r="Z400" s="42">
        <v>153695</v>
      </c>
      <c r="AA400" s="42">
        <v>390243</v>
      </c>
      <c r="AB400" s="42">
        <v>246648.71379312608</v>
      </c>
      <c r="AC400" s="43">
        <v>2504401.7137931259</v>
      </c>
      <c r="AD400" s="66">
        <v>-745079.40491795226</v>
      </c>
      <c r="AE400" s="42">
        <v>-598762.24461645749</v>
      </c>
      <c r="AF400" s="42">
        <v>-548980.63297684886</v>
      </c>
      <c r="AG400" s="42">
        <v>-36735.457142279134</v>
      </c>
      <c r="AH400" s="42">
        <v>0</v>
      </c>
      <c r="AI400" s="44">
        <v>0</v>
      </c>
    </row>
    <row r="401" spans="1:35" s="4" customFormat="1">
      <c r="A401" s="46" t="s">
        <v>420</v>
      </c>
      <c r="B401" s="56" t="s">
        <v>1565</v>
      </c>
      <c r="C401" s="102">
        <v>14264550.720000001</v>
      </c>
      <c r="D401" s="57">
        <v>4.54814E-3</v>
      </c>
      <c r="E401" s="57">
        <v>4.4088499999999997E-3</v>
      </c>
      <c r="F401" s="65">
        <v>0</v>
      </c>
      <c r="G401" s="42">
        <v>213964</v>
      </c>
      <c r="H401" s="43">
        <v>213964</v>
      </c>
      <c r="I401" s="66">
        <v>-786738</v>
      </c>
      <c r="J401" s="42">
        <v>1063758</v>
      </c>
      <c r="K401" s="42">
        <v>-2342639</v>
      </c>
      <c r="L401" s="42">
        <v>-1892796</v>
      </c>
      <c r="M401" s="44">
        <v>501742</v>
      </c>
      <c r="N401" s="66">
        <v>-1834517</v>
      </c>
      <c r="O401" s="42">
        <v>92848.972018846471</v>
      </c>
      <c r="P401" s="42">
        <v>-1741668.0279811535</v>
      </c>
      <c r="Q401" s="42">
        <v>0</v>
      </c>
      <c r="R401" s="44">
        <v>-1741668.0279811535</v>
      </c>
      <c r="S401" s="45">
        <v>213263</v>
      </c>
      <c r="T401" s="66">
        <v>436473</v>
      </c>
      <c r="U401" s="42">
        <v>712879</v>
      </c>
      <c r="V401" s="42">
        <v>691563</v>
      </c>
      <c r="W401" s="42">
        <v>212391.67519795345</v>
      </c>
      <c r="X401" s="44">
        <v>2053306.6751979534</v>
      </c>
      <c r="Y401" s="66">
        <v>6190078</v>
      </c>
      <c r="Z401" s="42">
        <v>555127</v>
      </c>
      <c r="AA401" s="42">
        <v>1409507</v>
      </c>
      <c r="AB401" s="42">
        <v>107046.1308442875</v>
      </c>
      <c r="AC401" s="43">
        <v>8261758.1308442876</v>
      </c>
      <c r="AD401" s="66">
        <v>-2490472.0350175817</v>
      </c>
      <c r="AE401" s="42">
        <v>-1952791.5015560924</v>
      </c>
      <c r="AF401" s="42">
        <v>-1719610.589054313</v>
      </c>
      <c r="AG401" s="42">
        <v>-45577.330018346911</v>
      </c>
      <c r="AH401" s="42">
        <v>0</v>
      </c>
      <c r="AI401" s="44">
        <v>0</v>
      </c>
    </row>
    <row r="402" spans="1:35" s="4" customFormat="1">
      <c r="A402" s="46" t="s">
        <v>421</v>
      </c>
      <c r="B402" s="56" t="s">
        <v>1566</v>
      </c>
      <c r="C402" s="102">
        <v>699100.67</v>
      </c>
      <c r="D402" s="57">
        <v>2.229E-4</v>
      </c>
      <c r="E402" s="57">
        <v>3.0203000000000001E-4</v>
      </c>
      <c r="F402" s="65">
        <v>0</v>
      </c>
      <c r="G402" s="42">
        <v>10486</v>
      </c>
      <c r="H402" s="43">
        <v>10486</v>
      </c>
      <c r="I402" s="66">
        <v>-38557</v>
      </c>
      <c r="J402" s="42">
        <v>52134</v>
      </c>
      <c r="K402" s="42">
        <v>-114810</v>
      </c>
      <c r="L402" s="42">
        <v>-92764</v>
      </c>
      <c r="M402" s="44">
        <v>24590</v>
      </c>
      <c r="N402" s="66">
        <v>-89908</v>
      </c>
      <c r="O402" s="42">
        <v>-12362.211774613237</v>
      </c>
      <c r="P402" s="42">
        <v>-102270.21177461324</v>
      </c>
      <c r="Q402" s="42">
        <v>0</v>
      </c>
      <c r="R402" s="44">
        <v>-102270.21177461324</v>
      </c>
      <c r="S402" s="45">
        <v>10452</v>
      </c>
      <c r="T402" s="66">
        <v>21391</v>
      </c>
      <c r="U402" s="42">
        <v>34938</v>
      </c>
      <c r="V402" s="42">
        <v>33893</v>
      </c>
      <c r="W402" s="42">
        <v>25146.360380276765</v>
      </c>
      <c r="X402" s="44">
        <v>115368.36038027676</v>
      </c>
      <c r="Y402" s="66">
        <v>303370</v>
      </c>
      <c r="Z402" s="42">
        <v>27206</v>
      </c>
      <c r="AA402" s="42">
        <v>69079</v>
      </c>
      <c r="AB402" s="42">
        <v>108645.13111814728</v>
      </c>
      <c r="AC402" s="43">
        <v>508300.13111814728</v>
      </c>
      <c r="AD402" s="66">
        <v>-141616.42160997933</v>
      </c>
      <c r="AE402" s="42">
        <v>-121290.85428240683</v>
      </c>
      <c r="AF402" s="42">
        <v>-109002.35849218612</v>
      </c>
      <c r="AG402" s="42">
        <v>-21022.136353298258</v>
      </c>
      <c r="AH402" s="42">
        <v>0</v>
      </c>
      <c r="AI402" s="44">
        <v>0</v>
      </c>
    </row>
    <row r="403" spans="1:35" s="4" customFormat="1">
      <c r="A403" s="46" t="s">
        <v>422</v>
      </c>
      <c r="B403" s="56" t="s">
        <v>1567</v>
      </c>
      <c r="C403" s="102">
        <v>5652701.9500000002</v>
      </c>
      <c r="D403" s="57">
        <v>1.8023200000000001E-3</v>
      </c>
      <c r="E403" s="57">
        <v>1.8827E-3</v>
      </c>
      <c r="F403" s="65">
        <v>0</v>
      </c>
      <c r="G403" s="42">
        <v>84789</v>
      </c>
      <c r="H403" s="43">
        <v>84789</v>
      </c>
      <c r="I403" s="66">
        <v>-311766</v>
      </c>
      <c r="J403" s="42">
        <v>421542</v>
      </c>
      <c r="K403" s="42">
        <v>-928332</v>
      </c>
      <c r="L403" s="42">
        <v>-750070</v>
      </c>
      <c r="M403" s="44">
        <v>198828</v>
      </c>
      <c r="N403" s="66">
        <v>-726975</v>
      </c>
      <c r="O403" s="42">
        <v>3159.9236602212441</v>
      </c>
      <c r="P403" s="42">
        <v>-723815.07633977872</v>
      </c>
      <c r="Q403" s="42">
        <v>0</v>
      </c>
      <c r="R403" s="44">
        <v>-723815.07633977872</v>
      </c>
      <c r="S403" s="45">
        <v>84511</v>
      </c>
      <c r="T403" s="66">
        <v>172964</v>
      </c>
      <c r="U403" s="42">
        <v>282497</v>
      </c>
      <c r="V403" s="42">
        <v>274050</v>
      </c>
      <c r="W403" s="42">
        <v>141825.72124630481</v>
      </c>
      <c r="X403" s="44">
        <v>871336.72124630481</v>
      </c>
      <c r="Y403" s="66">
        <v>2452981</v>
      </c>
      <c r="Z403" s="42">
        <v>219984</v>
      </c>
      <c r="AA403" s="42">
        <v>558554</v>
      </c>
      <c r="AB403" s="42">
        <v>135551.86051634169</v>
      </c>
      <c r="AC403" s="43">
        <v>3367070.8605163419</v>
      </c>
      <c r="AD403" s="66">
        <v>-981341.71113662818</v>
      </c>
      <c r="AE403" s="42">
        <v>-750030.05803325702</v>
      </c>
      <c r="AF403" s="42">
        <v>-716665.43989345443</v>
      </c>
      <c r="AG403" s="42">
        <v>-47696.930206697361</v>
      </c>
      <c r="AH403" s="42">
        <v>0</v>
      </c>
      <c r="AI403" s="44">
        <v>0</v>
      </c>
    </row>
    <row r="404" spans="1:35" s="4" customFormat="1">
      <c r="A404" s="46" t="s">
        <v>423</v>
      </c>
      <c r="B404" s="56" t="s">
        <v>1568</v>
      </c>
      <c r="C404" s="102">
        <v>190066.9</v>
      </c>
      <c r="D404" s="57">
        <v>6.0600000000000003E-5</v>
      </c>
      <c r="E404" s="57">
        <v>5.9490000000000001E-5</v>
      </c>
      <c r="F404" s="65">
        <v>0</v>
      </c>
      <c r="G404" s="42">
        <v>2851</v>
      </c>
      <c r="H404" s="43">
        <v>2851</v>
      </c>
      <c r="I404" s="66">
        <v>-10483</v>
      </c>
      <c r="J404" s="42">
        <v>14174</v>
      </c>
      <c r="K404" s="42">
        <v>-31214</v>
      </c>
      <c r="L404" s="42">
        <v>-25220</v>
      </c>
      <c r="M404" s="44">
        <v>6685</v>
      </c>
      <c r="N404" s="66">
        <v>-24443</v>
      </c>
      <c r="O404" s="42">
        <v>-1690.7444570035004</v>
      </c>
      <c r="P404" s="42">
        <v>-26133.7444570035</v>
      </c>
      <c r="Q404" s="42">
        <v>0</v>
      </c>
      <c r="R404" s="44">
        <v>-26133.7444570035</v>
      </c>
      <c r="S404" s="45">
        <v>2842</v>
      </c>
      <c r="T404" s="66">
        <v>5816</v>
      </c>
      <c r="U404" s="42">
        <v>9498</v>
      </c>
      <c r="V404" s="42">
        <v>9214</v>
      </c>
      <c r="W404" s="42">
        <v>5417.5032075942672</v>
      </c>
      <c r="X404" s="44">
        <v>29945.503207594265</v>
      </c>
      <c r="Y404" s="66">
        <v>82477</v>
      </c>
      <c r="Z404" s="42">
        <v>7397</v>
      </c>
      <c r="AA404" s="42">
        <v>18780</v>
      </c>
      <c r="AB404" s="42">
        <v>3974.5567257166585</v>
      </c>
      <c r="AC404" s="43">
        <v>112628.55672571665</v>
      </c>
      <c r="AD404" s="66">
        <v>-34637.508509981664</v>
      </c>
      <c r="AE404" s="42">
        <v>-25841.803332137952</v>
      </c>
      <c r="AF404" s="42">
        <v>-21433.205074777561</v>
      </c>
      <c r="AG404" s="42">
        <v>-770.53660122521728</v>
      </c>
      <c r="AH404" s="42">
        <v>0</v>
      </c>
      <c r="AI404" s="44">
        <v>0</v>
      </c>
    </row>
    <row r="405" spans="1:35" s="4" customFormat="1">
      <c r="A405" s="46" t="s">
        <v>424</v>
      </c>
      <c r="B405" s="56" t="s">
        <v>1569</v>
      </c>
      <c r="C405" s="102">
        <v>7576391.2000000002</v>
      </c>
      <c r="D405" s="57">
        <v>2.41567E-3</v>
      </c>
      <c r="E405" s="57">
        <v>2.4877300000000001E-3</v>
      </c>
      <c r="F405" s="65">
        <v>0</v>
      </c>
      <c r="G405" s="42">
        <v>113643</v>
      </c>
      <c r="H405" s="43">
        <v>113643</v>
      </c>
      <c r="I405" s="66">
        <v>-417863</v>
      </c>
      <c r="J405" s="42">
        <v>564998</v>
      </c>
      <c r="K405" s="42">
        <v>-1244254</v>
      </c>
      <c r="L405" s="42">
        <v>-1005328</v>
      </c>
      <c r="M405" s="44">
        <v>266492</v>
      </c>
      <c r="N405" s="66">
        <v>-974374</v>
      </c>
      <c r="O405" s="42">
        <v>-45981.930826429911</v>
      </c>
      <c r="P405" s="42">
        <v>-1020355.9308264299</v>
      </c>
      <c r="Q405" s="42">
        <v>0</v>
      </c>
      <c r="R405" s="44">
        <v>-1020355.9308264299</v>
      </c>
      <c r="S405" s="45">
        <v>113271</v>
      </c>
      <c r="T405" s="66">
        <v>231826</v>
      </c>
      <c r="U405" s="42">
        <v>378634</v>
      </c>
      <c r="V405" s="42">
        <v>367312</v>
      </c>
      <c r="W405" s="42">
        <v>118609.36122075273</v>
      </c>
      <c r="X405" s="44">
        <v>1096381.3612207528</v>
      </c>
      <c r="Y405" s="66">
        <v>3287758</v>
      </c>
      <c r="Z405" s="42">
        <v>294846</v>
      </c>
      <c r="AA405" s="42">
        <v>748637</v>
      </c>
      <c r="AB405" s="42">
        <v>137613.23097542496</v>
      </c>
      <c r="AC405" s="43">
        <v>4468854.2309754249</v>
      </c>
      <c r="AD405" s="66">
        <v>-1363131.0940556198</v>
      </c>
      <c r="AE405" s="42">
        <v>-1033936.0240519455</v>
      </c>
      <c r="AF405" s="42">
        <v>-919276.84803811554</v>
      </c>
      <c r="AG405" s="42">
        <v>-56128.903608991313</v>
      </c>
      <c r="AH405" s="42">
        <v>0</v>
      </c>
      <c r="AI405" s="44">
        <v>0</v>
      </c>
    </row>
    <row r="406" spans="1:35" s="4" customFormat="1">
      <c r="A406" s="46" t="s">
        <v>425</v>
      </c>
      <c r="B406" s="56" t="s">
        <v>1570</v>
      </c>
      <c r="C406" s="102">
        <v>82000.08</v>
      </c>
      <c r="D406" s="57">
        <v>2.6149999999999999E-5</v>
      </c>
      <c r="E406" s="57">
        <v>2.3079999999999999E-5</v>
      </c>
      <c r="F406" s="65">
        <v>0</v>
      </c>
      <c r="G406" s="42">
        <v>1230</v>
      </c>
      <c r="H406" s="43">
        <v>1230</v>
      </c>
      <c r="I406" s="66">
        <v>-4523</v>
      </c>
      <c r="J406" s="42">
        <v>6116</v>
      </c>
      <c r="K406" s="42">
        <v>-13469</v>
      </c>
      <c r="L406" s="42">
        <v>-10883</v>
      </c>
      <c r="M406" s="44">
        <v>2885</v>
      </c>
      <c r="N406" s="66">
        <v>-10548</v>
      </c>
      <c r="O406" s="42">
        <v>-948.65427443210524</v>
      </c>
      <c r="P406" s="42">
        <v>-11496.654274432105</v>
      </c>
      <c r="Q406" s="42">
        <v>0</v>
      </c>
      <c r="R406" s="44">
        <v>-11496.654274432105</v>
      </c>
      <c r="S406" s="45">
        <v>1226</v>
      </c>
      <c r="T406" s="66">
        <v>2510</v>
      </c>
      <c r="U406" s="42">
        <v>4099</v>
      </c>
      <c r="V406" s="42">
        <v>3976</v>
      </c>
      <c r="W406" s="42">
        <v>6260.4399536808523</v>
      </c>
      <c r="X406" s="44">
        <v>16845.439953680852</v>
      </c>
      <c r="Y406" s="66">
        <v>35590</v>
      </c>
      <c r="Z406" s="42">
        <v>3192</v>
      </c>
      <c r="AA406" s="42">
        <v>8104</v>
      </c>
      <c r="AB406" s="42">
        <v>9333.1840400260007</v>
      </c>
      <c r="AC406" s="43">
        <v>56219.184040025997</v>
      </c>
      <c r="AD406" s="66">
        <v>-15612.142473747484</v>
      </c>
      <c r="AE406" s="42">
        <v>-14135.425420806932</v>
      </c>
      <c r="AF406" s="42">
        <v>-9861.591672901166</v>
      </c>
      <c r="AG406" s="42">
        <v>235.41548111044153</v>
      </c>
      <c r="AH406" s="42">
        <v>0</v>
      </c>
      <c r="AI406" s="44">
        <v>0</v>
      </c>
    </row>
    <row r="407" spans="1:35" s="4" customFormat="1">
      <c r="A407" s="46" t="s">
        <v>426</v>
      </c>
      <c r="B407" s="56" t="s">
        <v>1571</v>
      </c>
      <c r="C407" s="102">
        <v>2898802.45</v>
      </c>
      <c r="D407" s="57">
        <v>9.2425999999999999E-4</v>
      </c>
      <c r="E407" s="57">
        <v>9.2309E-4</v>
      </c>
      <c r="F407" s="65">
        <v>0</v>
      </c>
      <c r="G407" s="42">
        <v>43481</v>
      </c>
      <c r="H407" s="43">
        <v>43481</v>
      </c>
      <c r="I407" s="66">
        <v>-159879</v>
      </c>
      <c r="J407" s="42">
        <v>216174</v>
      </c>
      <c r="K407" s="42">
        <v>-476064</v>
      </c>
      <c r="L407" s="42">
        <v>-384649</v>
      </c>
      <c r="M407" s="44">
        <v>101962</v>
      </c>
      <c r="N407" s="66">
        <v>-372805</v>
      </c>
      <c r="O407" s="42">
        <v>3126.1535021765967</v>
      </c>
      <c r="P407" s="42">
        <v>-369678.84649782343</v>
      </c>
      <c r="Q407" s="42">
        <v>0</v>
      </c>
      <c r="R407" s="44">
        <v>-369678.84649782343</v>
      </c>
      <c r="S407" s="45">
        <v>43339</v>
      </c>
      <c r="T407" s="66">
        <v>88699</v>
      </c>
      <c r="U407" s="42">
        <v>144869</v>
      </c>
      <c r="V407" s="42">
        <v>140537</v>
      </c>
      <c r="W407" s="42">
        <v>51812.82754468784</v>
      </c>
      <c r="X407" s="44">
        <v>425917.82754468784</v>
      </c>
      <c r="Y407" s="66">
        <v>1257930</v>
      </c>
      <c r="Z407" s="42">
        <v>112811</v>
      </c>
      <c r="AA407" s="42">
        <v>286436</v>
      </c>
      <c r="AB407" s="42">
        <v>23357.844959242342</v>
      </c>
      <c r="AC407" s="43">
        <v>1680534.8449592423</v>
      </c>
      <c r="AD407" s="66">
        <v>-494550.48039237218</v>
      </c>
      <c r="AE407" s="42">
        <v>-400099.61837753421</v>
      </c>
      <c r="AF407" s="42">
        <v>-344772.81918053073</v>
      </c>
      <c r="AG407" s="42">
        <v>-15194.099464117393</v>
      </c>
      <c r="AH407" s="42">
        <v>0</v>
      </c>
      <c r="AI407" s="44">
        <v>0</v>
      </c>
    </row>
    <row r="408" spans="1:35" s="4" customFormat="1">
      <c r="A408" s="46" t="s">
        <v>427</v>
      </c>
      <c r="B408" s="56" t="s">
        <v>1572</v>
      </c>
      <c r="C408" s="102">
        <v>271104.53000000003</v>
      </c>
      <c r="D408" s="57">
        <v>8.6440000000000006E-5</v>
      </c>
      <c r="E408" s="57">
        <v>8.174E-5</v>
      </c>
      <c r="F408" s="65">
        <v>0</v>
      </c>
      <c r="G408" s="42">
        <v>4067</v>
      </c>
      <c r="H408" s="43">
        <v>4067</v>
      </c>
      <c r="I408" s="66">
        <v>-14952</v>
      </c>
      <c r="J408" s="42">
        <v>20217</v>
      </c>
      <c r="K408" s="42">
        <v>-44523</v>
      </c>
      <c r="L408" s="42">
        <v>-35974</v>
      </c>
      <c r="M408" s="44">
        <v>9536</v>
      </c>
      <c r="N408" s="66">
        <v>-34866</v>
      </c>
      <c r="O408" s="42">
        <v>5798.6190610141375</v>
      </c>
      <c r="P408" s="42">
        <v>-29067.380938985862</v>
      </c>
      <c r="Q408" s="42">
        <v>0</v>
      </c>
      <c r="R408" s="44">
        <v>-29067.380938985862</v>
      </c>
      <c r="S408" s="45">
        <v>4053</v>
      </c>
      <c r="T408" s="66">
        <v>8295</v>
      </c>
      <c r="U408" s="42">
        <v>13549</v>
      </c>
      <c r="V408" s="42">
        <v>13144</v>
      </c>
      <c r="W408" s="42">
        <v>12238.912455258089</v>
      </c>
      <c r="X408" s="44">
        <v>47226.912455258091</v>
      </c>
      <c r="Y408" s="66">
        <v>117646</v>
      </c>
      <c r="Z408" s="42">
        <v>10551</v>
      </c>
      <c r="AA408" s="42">
        <v>26788</v>
      </c>
      <c r="AB408" s="42">
        <v>1780.4283373149365</v>
      </c>
      <c r="AC408" s="43">
        <v>156765.42833731492</v>
      </c>
      <c r="AD408" s="66">
        <v>-44553.014503554034</v>
      </c>
      <c r="AE408" s="42">
        <v>-34828.691885861554</v>
      </c>
      <c r="AF408" s="42">
        <v>-29738.836094712566</v>
      </c>
      <c r="AG408" s="42">
        <v>-417.97339792868047</v>
      </c>
      <c r="AH408" s="42">
        <v>0</v>
      </c>
      <c r="AI408" s="44">
        <v>0</v>
      </c>
    </row>
    <row r="409" spans="1:35" s="4" customFormat="1">
      <c r="A409" s="46" t="s">
        <v>428</v>
      </c>
      <c r="B409" s="56" t="s">
        <v>1573</v>
      </c>
      <c r="C409" s="102">
        <v>54055.8</v>
      </c>
      <c r="D409" s="57">
        <v>1.7240000000000001E-5</v>
      </c>
      <c r="E409" s="57">
        <v>1.8620000000000001E-5</v>
      </c>
      <c r="F409" s="65">
        <v>0</v>
      </c>
      <c r="G409" s="42">
        <v>811</v>
      </c>
      <c r="H409" s="43">
        <v>811</v>
      </c>
      <c r="I409" s="66">
        <v>-2982</v>
      </c>
      <c r="J409" s="42">
        <v>4032</v>
      </c>
      <c r="K409" s="42">
        <v>-8880</v>
      </c>
      <c r="L409" s="42">
        <v>-7175</v>
      </c>
      <c r="M409" s="44">
        <v>1902</v>
      </c>
      <c r="N409" s="66">
        <v>-6954</v>
      </c>
      <c r="O409" s="42">
        <v>-1472.7506679752016</v>
      </c>
      <c r="P409" s="42">
        <v>-8426.7506679752023</v>
      </c>
      <c r="Q409" s="42">
        <v>0</v>
      </c>
      <c r="R409" s="44">
        <v>-8426.7506679752023</v>
      </c>
      <c r="S409" s="45">
        <v>808</v>
      </c>
      <c r="T409" s="66">
        <v>1654</v>
      </c>
      <c r="U409" s="42">
        <v>2702</v>
      </c>
      <c r="V409" s="42">
        <v>2621</v>
      </c>
      <c r="W409" s="42">
        <v>0</v>
      </c>
      <c r="X409" s="44">
        <v>6977</v>
      </c>
      <c r="Y409" s="66">
        <v>23464</v>
      </c>
      <c r="Z409" s="42">
        <v>2104</v>
      </c>
      <c r="AA409" s="42">
        <v>5343</v>
      </c>
      <c r="AB409" s="42">
        <v>4506.9710532488998</v>
      </c>
      <c r="AC409" s="43">
        <v>35417.971053248897</v>
      </c>
      <c r="AD409" s="66">
        <v>-11388.740816865307</v>
      </c>
      <c r="AE409" s="42">
        <v>-9003.0759899234836</v>
      </c>
      <c r="AF409" s="42">
        <v>-7458.699652385325</v>
      </c>
      <c r="AG409" s="42">
        <v>-590.4545940747862</v>
      </c>
      <c r="AH409" s="42">
        <v>0</v>
      </c>
      <c r="AI409" s="44">
        <v>0</v>
      </c>
    </row>
    <row r="410" spans="1:35" s="4" customFormat="1">
      <c r="A410" s="46" t="s">
        <v>429</v>
      </c>
      <c r="B410" s="56" t="s">
        <v>1574</v>
      </c>
      <c r="C410" s="102">
        <v>262853.40000000002</v>
      </c>
      <c r="D410" s="57">
        <v>8.3809999999999999E-5</v>
      </c>
      <c r="E410" s="57">
        <v>8.6139999999999999E-5</v>
      </c>
      <c r="F410" s="65">
        <v>0</v>
      </c>
      <c r="G410" s="42">
        <v>3943</v>
      </c>
      <c r="H410" s="43">
        <v>3943</v>
      </c>
      <c r="I410" s="66">
        <v>-14497</v>
      </c>
      <c r="J410" s="42">
        <v>19602</v>
      </c>
      <c r="K410" s="42">
        <v>-43169</v>
      </c>
      <c r="L410" s="42">
        <v>-34879</v>
      </c>
      <c r="M410" s="44">
        <v>9246</v>
      </c>
      <c r="N410" s="66">
        <v>-33805</v>
      </c>
      <c r="O410" s="42">
        <v>4045.1291109161643</v>
      </c>
      <c r="P410" s="42">
        <v>-29759.870889083835</v>
      </c>
      <c r="Q410" s="42">
        <v>0</v>
      </c>
      <c r="R410" s="44">
        <v>-29759.870889083835</v>
      </c>
      <c r="S410" s="45">
        <v>3930</v>
      </c>
      <c r="T410" s="66">
        <v>8043</v>
      </c>
      <c r="U410" s="42">
        <v>13136</v>
      </c>
      <c r="V410" s="42">
        <v>12744</v>
      </c>
      <c r="W410" s="42">
        <v>18360.291947836184</v>
      </c>
      <c r="X410" s="44">
        <v>52283.291947836187</v>
      </c>
      <c r="Y410" s="66">
        <v>114066</v>
      </c>
      <c r="Z410" s="42">
        <v>10229</v>
      </c>
      <c r="AA410" s="42">
        <v>25973</v>
      </c>
      <c r="AB410" s="42">
        <v>3720.8690712782604</v>
      </c>
      <c r="AC410" s="43">
        <v>153988.86907127826</v>
      </c>
      <c r="AD410" s="66">
        <v>-40632.163115056581</v>
      </c>
      <c r="AE410" s="42">
        <v>-30570.652185729479</v>
      </c>
      <c r="AF410" s="42">
        <v>-28594.616977442976</v>
      </c>
      <c r="AG410" s="42">
        <v>-1908.144845213043</v>
      </c>
      <c r="AH410" s="42">
        <v>0</v>
      </c>
      <c r="AI410" s="44">
        <v>0</v>
      </c>
    </row>
    <row r="411" spans="1:35" s="4" customFormat="1">
      <c r="A411" s="46" t="s">
        <v>2298</v>
      </c>
      <c r="B411" s="56" t="s">
        <v>2299</v>
      </c>
      <c r="C411" s="102">
        <v>0</v>
      </c>
      <c r="D411" s="57">
        <v>0</v>
      </c>
      <c r="E411" s="57">
        <v>0</v>
      </c>
      <c r="F411" s="65">
        <v>0</v>
      </c>
      <c r="G411" s="42">
        <v>0</v>
      </c>
      <c r="H411" s="43">
        <v>0</v>
      </c>
      <c r="I411" s="66">
        <v>0</v>
      </c>
      <c r="J411" s="42">
        <v>0</v>
      </c>
      <c r="K411" s="42">
        <v>0</v>
      </c>
      <c r="L411" s="42">
        <v>0</v>
      </c>
      <c r="M411" s="44">
        <v>0</v>
      </c>
      <c r="N411" s="66">
        <v>0</v>
      </c>
      <c r="O411" s="42">
        <v>-358.0438646847565</v>
      </c>
      <c r="P411" s="42">
        <v>-358.0438646847565</v>
      </c>
      <c r="Q411" s="42">
        <v>0</v>
      </c>
      <c r="R411" s="44">
        <v>-358.0438646847565</v>
      </c>
      <c r="S411" s="45">
        <v>0</v>
      </c>
      <c r="T411" s="66">
        <v>0</v>
      </c>
      <c r="U411" s="42">
        <v>0</v>
      </c>
      <c r="V411" s="42">
        <v>0</v>
      </c>
      <c r="W411" s="42">
        <v>436.1492183242276</v>
      </c>
      <c r="X411" s="44">
        <v>436.1492183242276</v>
      </c>
      <c r="Y411" s="66">
        <v>0</v>
      </c>
      <c r="Z411" s="42">
        <v>0</v>
      </c>
      <c r="AA411" s="42">
        <v>0</v>
      </c>
      <c r="AB411" s="42">
        <v>4184.2725349394495</v>
      </c>
      <c r="AC411" s="43">
        <v>4184.2725349394495</v>
      </c>
      <c r="AD411" s="66">
        <v>-1821.3949759812135</v>
      </c>
      <c r="AE411" s="42">
        <v>-1864.3877715971016</v>
      </c>
      <c r="AF411" s="42">
        <v>-62.340569036907191</v>
      </c>
      <c r="AG411" s="42">
        <v>0</v>
      </c>
      <c r="AH411" s="42">
        <v>0</v>
      </c>
      <c r="AI411" s="44">
        <v>0</v>
      </c>
    </row>
    <row r="412" spans="1:35" s="4" customFormat="1">
      <c r="A412" s="46" t="s">
        <v>430</v>
      </c>
      <c r="B412" s="56" t="s">
        <v>1575</v>
      </c>
      <c r="C412" s="102">
        <v>300157.56</v>
      </c>
      <c r="D412" s="57">
        <v>9.5699999999999995E-5</v>
      </c>
      <c r="E412" s="57">
        <v>7.1929999999999997E-5</v>
      </c>
      <c r="F412" s="65">
        <v>0</v>
      </c>
      <c r="G412" s="42">
        <v>4502</v>
      </c>
      <c r="H412" s="43">
        <v>4502</v>
      </c>
      <c r="I412" s="66">
        <v>-16554</v>
      </c>
      <c r="J412" s="42">
        <v>22383</v>
      </c>
      <c r="K412" s="42">
        <v>-49293</v>
      </c>
      <c r="L412" s="42">
        <v>-39827</v>
      </c>
      <c r="M412" s="44">
        <v>10557</v>
      </c>
      <c r="N412" s="66">
        <v>-38601</v>
      </c>
      <c r="O412" s="42">
        <v>8931.5429383816045</v>
      </c>
      <c r="P412" s="42">
        <v>-29669.457061618396</v>
      </c>
      <c r="Q412" s="42">
        <v>0</v>
      </c>
      <c r="R412" s="44">
        <v>-29669.457061618396</v>
      </c>
      <c r="S412" s="45">
        <v>4487</v>
      </c>
      <c r="T412" s="66">
        <v>9184</v>
      </c>
      <c r="U412" s="42">
        <v>15000</v>
      </c>
      <c r="V412" s="42">
        <v>14552</v>
      </c>
      <c r="W412" s="42">
        <v>69492.290005950024</v>
      </c>
      <c r="X412" s="44">
        <v>108228.29000595002</v>
      </c>
      <c r="Y412" s="66">
        <v>130249</v>
      </c>
      <c r="Z412" s="42">
        <v>11681</v>
      </c>
      <c r="AA412" s="42">
        <v>29658</v>
      </c>
      <c r="AB412" s="42">
        <v>2645.4987312137355</v>
      </c>
      <c r="AC412" s="43">
        <v>174233.49873121374</v>
      </c>
      <c r="AD412" s="66">
        <v>-31705.837277070521</v>
      </c>
      <c r="AE412" s="42">
        <v>-18079.072492934414</v>
      </c>
      <c r="AF412" s="42">
        <v>-19816.30713563877</v>
      </c>
      <c r="AG412" s="42">
        <v>3596.0081803799958</v>
      </c>
      <c r="AH412" s="42">
        <v>0</v>
      </c>
      <c r="AI412" s="44">
        <v>0</v>
      </c>
    </row>
    <row r="413" spans="1:35" s="4" customFormat="1">
      <c r="A413" s="46" t="s">
        <v>431</v>
      </c>
      <c r="B413" s="56" t="s">
        <v>1576</v>
      </c>
      <c r="C413" s="102">
        <v>11306663.58</v>
      </c>
      <c r="D413" s="57">
        <v>3.6050399999999999E-3</v>
      </c>
      <c r="E413" s="57">
        <v>3.5265000000000001E-3</v>
      </c>
      <c r="F413" s="65">
        <v>0</v>
      </c>
      <c r="G413" s="42">
        <v>169596</v>
      </c>
      <c r="H413" s="43">
        <v>169596</v>
      </c>
      <c r="I413" s="66">
        <v>-623600</v>
      </c>
      <c r="J413" s="42">
        <v>843178</v>
      </c>
      <c r="K413" s="42">
        <v>-1856870</v>
      </c>
      <c r="L413" s="42">
        <v>-1500307</v>
      </c>
      <c r="M413" s="44">
        <v>397701</v>
      </c>
      <c r="N413" s="66">
        <v>-1454112</v>
      </c>
      <c r="O413" s="42">
        <v>122245.72288345655</v>
      </c>
      <c r="P413" s="42">
        <v>-1331866.2771165434</v>
      </c>
      <c r="Q413" s="42">
        <v>0</v>
      </c>
      <c r="R413" s="44">
        <v>-1331866.2771165434</v>
      </c>
      <c r="S413" s="45">
        <v>169041</v>
      </c>
      <c r="T413" s="66">
        <v>345966</v>
      </c>
      <c r="U413" s="42">
        <v>565057</v>
      </c>
      <c r="V413" s="42">
        <v>548161</v>
      </c>
      <c r="W413" s="42">
        <v>250238.47240712738</v>
      </c>
      <c r="X413" s="44">
        <v>1709422.4724071273</v>
      </c>
      <c r="Y413" s="66">
        <v>4906506</v>
      </c>
      <c r="Z413" s="42">
        <v>440016</v>
      </c>
      <c r="AA413" s="42">
        <v>1117233</v>
      </c>
      <c r="AB413" s="42">
        <v>88040.899757742707</v>
      </c>
      <c r="AC413" s="43">
        <v>6551795.8997577429</v>
      </c>
      <c r="AD413" s="66">
        <v>-1951898.5868796315</v>
      </c>
      <c r="AE413" s="42">
        <v>-1535476.9926315653</v>
      </c>
      <c r="AF413" s="42">
        <v>-1311906.4748293716</v>
      </c>
      <c r="AG413" s="42">
        <v>-43091.373010047013</v>
      </c>
      <c r="AH413" s="42">
        <v>0</v>
      </c>
      <c r="AI413" s="44">
        <v>0</v>
      </c>
    </row>
    <row r="414" spans="1:35" s="4" customFormat="1">
      <c r="A414" s="46" t="s">
        <v>432</v>
      </c>
      <c r="B414" s="56" t="s">
        <v>1577</v>
      </c>
      <c r="C414" s="102">
        <v>254652.18</v>
      </c>
      <c r="D414" s="57">
        <v>8.119E-5</v>
      </c>
      <c r="E414" s="57">
        <v>7.8560000000000007E-5</v>
      </c>
      <c r="F414" s="65">
        <v>0</v>
      </c>
      <c r="G414" s="42">
        <v>3820</v>
      </c>
      <c r="H414" s="43">
        <v>3820</v>
      </c>
      <c r="I414" s="66">
        <v>-14044</v>
      </c>
      <c r="J414" s="42">
        <v>18989</v>
      </c>
      <c r="K414" s="42">
        <v>-41819</v>
      </c>
      <c r="L414" s="42">
        <v>-33789</v>
      </c>
      <c r="M414" s="44">
        <v>8957</v>
      </c>
      <c r="N414" s="66">
        <v>-32748</v>
      </c>
      <c r="O414" s="42">
        <v>1538.1616993697176</v>
      </c>
      <c r="P414" s="42">
        <v>-31209.838300630283</v>
      </c>
      <c r="Q414" s="42">
        <v>0</v>
      </c>
      <c r="R414" s="44">
        <v>-31209.838300630283</v>
      </c>
      <c r="S414" s="45">
        <v>3807</v>
      </c>
      <c r="T414" s="66">
        <v>7792</v>
      </c>
      <c r="U414" s="42">
        <v>12726</v>
      </c>
      <c r="V414" s="42">
        <v>12345</v>
      </c>
      <c r="W414" s="42">
        <v>3944.8876799763698</v>
      </c>
      <c r="X414" s="44">
        <v>36807.887679976368</v>
      </c>
      <c r="Y414" s="66">
        <v>110501</v>
      </c>
      <c r="Z414" s="42">
        <v>9910</v>
      </c>
      <c r="AA414" s="42">
        <v>25161</v>
      </c>
      <c r="AB414" s="42">
        <v>2391.8375198776939</v>
      </c>
      <c r="AC414" s="43">
        <v>147963.83751987771</v>
      </c>
      <c r="AD414" s="66">
        <v>-44438.301066903965</v>
      </c>
      <c r="AE414" s="42">
        <v>-35165.754375979239</v>
      </c>
      <c r="AF414" s="42">
        <v>-30770.404603126812</v>
      </c>
      <c r="AG414" s="42">
        <v>-781.48979389133524</v>
      </c>
      <c r="AH414" s="42">
        <v>0</v>
      </c>
      <c r="AI414" s="44">
        <v>0</v>
      </c>
    </row>
    <row r="415" spans="1:35" s="4" customFormat="1">
      <c r="A415" s="46" t="s">
        <v>433</v>
      </c>
      <c r="B415" s="56" t="s">
        <v>1578</v>
      </c>
      <c r="C415" s="102">
        <v>150561.78</v>
      </c>
      <c r="D415" s="57">
        <v>4.8010000000000003E-5</v>
      </c>
      <c r="E415" s="57">
        <v>4.6300000000000001E-5</v>
      </c>
      <c r="F415" s="65">
        <v>0</v>
      </c>
      <c r="G415" s="42">
        <v>2259</v>
      </c>
      <c r="H415" s="43">
        <v>2259</v>
      </c>
      <c r="I415" s="66">
        <v>-8305</v>
      </c>
      <c r="J415" s="42">
        <v>11229</v>
      </c>
      <c r="K415" s="42">
        <v>-24729</v>
      </c>
      <c r="L415" s="42">
        <v>-19980</v>
      </c>
      <c r="M415" s="44">
        <v>5296</v>
      </c>
      <c r="N415" s="66">
        <v>-19365</v>
      </c>
      <c r="O415" s="42">
        <v>10225.009850140239</v>
      </c>
      <c r="P415" s="42">
        <v>-9139.990149859761</v>
      </c>
      <c r="Q415" s="42">
        <v>0</v>
      </c>
      <c r="R415" s="44">
        <v>-9139.990149859761</v>
      </c>
      <c r="S415" s="45">
        <v>2251</v>
      </c>
      <c r="T415" s="66">
        <v>4607</v>
      </c>
      <c r="U415" s="42">
        <v>7525</v>
      </c>
      <c r="V415" s="42">
        <v>7300</v>
      </c>
      <c r="W415" s="42">
        <v>15410.267156626072</v>
      </c>
      <c r="X415" s="44">
        <v>34842.267156626069</v>
      </c>
      <c r="Y415" s="66">
        <v>65342</v>
      </c>
      <c r="Z415" s="42">
        <v>5860</v>
      </c>
      <c r="AA415" s="42">
        <v>14879</v>
      </c>
      <c r="AB415" s="42">
        <v>1469.673089988838</v>
      </c>
      <c r="AC415" s="43">
        <v>87550.673089988835</v>
      </c>
      <c r="AD415" s="66">
        <v>-21510.304174679488</v>
      </c>
      <c r="AE415" s="42">
        <v>-16664.064918475775</v>
      </c>
      <c r="AF415" s="42">
        <v>-14104.342438441416</v>
      </c>
      <c r="AG415" s="42">
        <v>-429.69440176608657</v>
      </c>
      <c r="AH415" s="42">
        <v>0</v>
      </c>
      <c r="AI415" s="44">
        <v>0</v>
      </c>
    </row>
    <row r="416" spans="1:35" s="4" customFormat="1">
      <c r="A416" s="46" t="s">
        <v>434</v>
      </c>
      <c r="B416" s="56" t="s">
        <v>1579</v>
      </c>
      <c r="C416" s="102">
        <v>2511181.48</v>
      </c>
      <c r="D416" s="57">
        <v>8.0066999999999996E-4</v>
      </c>
      <c r="E416" s="57">
        <v>9.5748999999999997E-4</v>
      </c>
      <c r="F416" s="65">
        <v>0</v>
      </c>
      <c r="G416" s="42">
        <v>37667</v>
      </c>
      <c r="H416" s="43">
        <v>37667</v>
      </c>
      <c r="I416" s="66">
        <v>-138500</v>
      </c>
      <c r="J416" s="42">
        <v>187268</v>
      </c>
      <c r="K416" s="42">
        <v>-412406</v>
      </c>
      <c r="L416" s="42">
        <v>-333214</v>
      </c>
      <c r="M416" s="44">
        <v>88328</v>
      </c>
      <c r="N416" s="66">
        <v>-322955</v>
      </c>
      <c r="O416" s="42">
        <v>46674.892540162029</v>
      </c>
      <c r="P416" s="42">
        <v>-276280.10745983798</v>
      </c>
      <c r="Q416" s="42">
        <v>0</v>
      </c>
      <c r="R416" s="44">
        <v>-276280.10745983798</v>
      </c>
      <c r="S416" s="45">
        <v>37544</v>
      </c>
      <c r="T416" s="66">
        <v>76838</v>
      </c>
      <c r="U416" s="42">
        <v>125498</v>
      </c>
      <c r="V416" s="42">
        <v>121745</v>
      </c>
      <c r="W416" s="42">
        <v>139034.41867890858</v>
      </c>
      <c r="X416" s="44">
        <v>463115.41867890861</v>
      </c>
      <c r="Y416" s="66">
        <v>1089722</v>
      </c>
      <c r="Z416" s="42">
        <v>97726</v>
      </c>
      <c r="AA416" s="42">
        <v>248134</v>
      </c>
      <c r="AB416" s="42">
        <v>212021.8076734748</v>
      </c>
      <c r="AC416" s="43">
        <v>1647603.8076734748</v>
      </c>
      <c r="AD416" s="66">
        <v>-434867.37572060613</v>
      </c>
      <c r="AE416" s="42">
        <v>-359510.4750058091</v>
      </c>
      <c r="AF416" s="42">
        <v>-342450.57032257185</v>
      </c>
      <c r="AG416" s="42">
        <v>-47659.967945579119</v>
      </c>
      <c r="AH416" s="42">
        <v>0</v>
      </c>
      <c r="AI416" s="44">
        <v>0</v>
      </c>
    </row>
    <row r="417" spans="1:35" s="4" customFormat="1">
      <c r="A417" s="46" t="s">
        <v>435</v>
      </c>
      <c r="B417" s="56" t="s">
        <v>1580</v>
      </c>
      <c r="C417" s="102">
        <v>74044.97</v>
      </c>
      <c r="D417" s="57">
        <v>2.3609999999999999E-5</v>
      </c>
      <c r="E417" s="57">
        <v>2.323E-5</v>
      </c>
      <c r="F417" s="65">
        <v>0</v>
      </c>
      <c r="G417" s="42">
        <v>1111</v>
      </c>
      <c r="H417" s="43">
        <v>1111</v>
      </c>
      <c r="I417" s="66">
        <v>-4084</v>
      </c>
      <c r="J417" s="42">
        <v>5522</v>
      </c>
      <c r="K417" s="42">
        <v>-12161</v>
      </c>
      <c r="L417" s="42">
        <v>-9826</v>
      </c>
      <c r="M417" s="44">
        <v>2605</v>
      </c>
      <c r="N417" s="66">
        <v>-9523</v>
      </c>
      <c r="O417" s="42">
        <v>5.3912054802948708</v>
      </c>
      <c r="P417" s="42">
        <v>-9517.608794519705</v>
      </c>
      <c r="Q417" s="42">
        <v>0</v>
      </c>
      <c r="R417" s="44">
        <v>-9517.608794519705</v>
      </c>
      <c r="S417" s="45">
        <v>1107</v>
      </c>
      <c r="T417" s="66">
        <v>2266</v>
      </c>
      <c r="U417" s="42">
        <v>3701</v>
      </c>
      <c r="V417" s="42">
        <v>3590</v>
      </c>
      <c r="W417" s="42">
        <v>1052.4856770522651</v>
      </c>
      <c r="X417" s="44">
        <v>10609.485677052266</v>
      </c>
      <c r="Y417" s="66">
        <v>32134</v>
      </c>
      <c r="Z417" s="42">
        <v>2882</v>
      </c>
      <c r="AA417" s="42">
        <v>7317</v>
      </c>
      <c r="AB417" s="42">
        <v>1517.6676920597949</v>
      </c>
      <c r="AC417" s="43">
        <v>43850.667692059797</v>
      </c>
      <c r="AD417" s="66">
        <v>-13238.104892980951</v>
      </c>
      <c r="AE417" s="42">
        <v>-10352.734839546991</v>
      </c>
      <c r="AF417" s="42">
        <v>-9338.2030763195871</v>
      </c>
      <c r="AG417" s="42">
        <v>-312.13920616000007</v>
      </c>
      <c r="AH417" s="42">
        <v>0</v>
      </c>
      <c r="AI417" s="44">
        <v>0</v>
      </c>
    </row>
    <row r="418" spans="1:35" s="4" customFormat="1">
      <c r="A418" s="46" t="s">
        <v>436</v>
      </c>
      <c r="B418" s="56" t="s">
        <v>1581</v>
      </c>
      <c r="C418" s="102">
        <v>192866.88</v>
      </c>
      <c r="D418" s="57">
        <v>6.1489999999999996E-5</v>
      </c>
      <c r="E418" s="57">
        <v>5.6799999999999998E-5</v>
      </c>
      <c r="F418" s="65">
        <v>0</v>
      </c>
      <c r="G418" s="42">
        <v>2893</v>
      </c>
      <c r="H418" s="43">
        <v>2893</v>
      </c>
      <c r="I418" s="66">
        <v>-10637</v>
      </c>
      <c r="J418" s="42">
        <v>14382</v>
      </c>
      <c r="K418" s="42">
        <v>-31672</v>
      </c>
      <c r="L418" s="42">
        <v>-25590</v>
      </c>
      <c r="M418" s="44">
        <v>6783</v>
      </c>
      <c r="N418" s="66">
        <v>-24802</v>
      </c>
      <c r="O418" s="42">
        <v>9768.4271956820012</v>
      </c>
      <c r="P418" s="42">
        <v>-15033.572804317999</v>
      </c>
      <c r="Q418" s="42">
        <v>0</v>
      </c>
      <c r="R418" s="44">
        <v>-15033.572804317999</v>
      </c>
      <c r="S418" s="45">
        <v>2883</v>
      </c>
      <c r="T418" s="66">
        <v>5901</v>
      </c>
      <c r="U418" s="42">
        <v>9638</v>
      </c>
      <c r="V418" s="42">
        <v>9350</v>
      </c>
      <c r="W418" s="42">
        <v>27763.398759891403</v>
      </c>
      <c r="X418" s="44">
        <v>52652.398759891403</v>
      </c>
      <c r="Y418" s="66">
        <v>83689</v>
      </c>
      <c r="Z418" s="42">
        <v>7505</v>
      </c>
      <c r="AA418" s="42">
        <v>19056</v>
      </c>
      <c r="AB418" s="42">
        <v>334.20017701943124</v>
      </c>
      <c r="AC418" s="43">
        <v>110584.20017701943</v>
      </c>
      <c r="AD418" s="66">
        <v>-25067.525959187493</v>
      </c>
      <c r="AE418" s="42">
        <v>-17115.04354179353</v>
      </c>
      <c r="AF418" s="42">
        <v>-15747.050198556568</v>
      </c>
      <c r="AG418" s="42">
        <v>-2.1817175904358237</v>
      </c>
      <c r="AH418" s="42">
        <v>0</v>
      </c>
      <c r="AI418" s="44">
        <v>0</v>
      </c>
    </row>
    <row r="419" spans="1:35" s="4" customFormat="1">
      <c r="A419" s="46" t="s">
        <v>437</v>
      </c>
      <c r="B419" s="56" t="s">
        <v>1582</v>
      </c>
      <c r="C419" s="102">
        <v>119866.65</v>
      </c>
      <c r="D419" s="57">
        <v>3.8220000000000003E-5</v>
      </c>
      <c r="E419" s="57">
        <v>8.2099999999999993E-6</v>
      </c>
      <c r="F419" s="65">
        <v>0</v>
      </c>
      <c r="G419" s="42">
        <v>1798</v>
      </c>
      <c r="H419" s="43">
        <v>1798</v>
      </c>
      <c r="I419" s="66">
        <v>-6611</v>
      </c>
      <c r="J419" s="42">
        <v>8939</v>
      </c>
      <c r="K419" s="42">
        <v>-19686</v>
      </c>
      <c r="L419" s="42">
        <v>-15906</v>
      </c>
      <c r="M419" s="44">
        <v>4216</v>
      </c>
      <c r="N419" s="66">
        <v>-15416</v>
      </c>
      <c r="O419" s="42">
        <v>7094.5757099242528</v>
      </c>
      <c r="P419" s="42">
        <v>-8321.4242900757472</v>
      </c>
      <c r="Q419" s="42">
        <v>0</v>
      </c>
      <c r="R419" s="44">
        <v>-8321.4242900757472</v>
      </c>
      <c r="S419" s="45">
        <v>1792</v>
      </c>
      <c r="T419" s="66">
        <v>3668</v>
      </c>
      <c r="U419" s="42">
        <v>5991</v>
      </c>
      <c r="V419" s="42">
        <v>5812</v>
      </c>
      <c r="W419" s="42">
        <v>49111.988963239179</v>
      </c>
      <c r="X419" s="44">
        <v>64582.988963239179</v>
      </c>
      <c r="Y419" s="66">
        <v>52018</v>
      </c>
      <c r="Z419" s="42">
        <v>4665</v>
      </c>
      <c r="AA419" s="42">
        <v>11845</v>
      </c>
      <c r="AB419" s="42">
        <v>1684.5502392344472</v>
      </c>
      <c r="AC419" s="43">
        <v>70212.55023923445</v>
      </c>
      <c r="AD419" s="66">
        <v>-8708.1009140540318</v>
      </c>
      <c r="AE419" s="42">
        <v>-2166.5506748195839</v>
      </c>
      <c r="AF419" s="42">
        <v>-675.91639630164718</v>
      </c>
      <c r="AG419" s="42">
        <v>5921.0067091799983</v>
      </c>
      <c r="AH419" s="42">
        <v>0</v>
      </c>
      <c r="AI419" s="44">
        <v>0</v>
      </c>
    </row>
    <row r="420" spans="1:35" s="4" customFormat="1">
      <c r="A420" s="46" t="s">
        <v>438</v>
      </c>
      <c r="B420" s="56" t="s">
        <v>1583</v>
      </c>
      <c r="C420" s="102">
        <v>86887.81</v>
      </c>
      <c r="D420" s="57">
        <v>2.7699999999999999E-5</v>
      </c>
      <c r="E420" s="57">
        <v>2.5939999999999999E-5</v>
      </c>
      <c r="F420" s="65">
        <v>0</v>
      </c>
      <c r="G420" s="42">
        <v>1303</v>
      </c>
      <c r="H420" s="43">
        <v>1303</v>
      </c>
      <c r="I420" s="66">
        <v>-4792</v>
      </c>
      <c r="J420" s="42">
        <v>6479</v>
      </c>
      <c r="K420" s="42">
        <v>-14268</v>
      </c>
      <c r="L420" s="42">
        <v>-11528</v>
      </c>
      <c r="M420" s="44">
        <v>3056</v>
      </c>
      <c r="N420" s="66">
        <v>-11173</v>
      </c>
      <c r="O420" s="42">
        <v>-236.03294891219895</v>
      </c>
      <c r="P420" s="42">
        <v>-11409.0329489122</v>
      </c>
      <c r="Q420" s="42">
        <v>0</v>
      </c>
      <c r="R420" s="44">
        <v>-11409.0329489122</v>
      </c>
      <c r="S420" s="45">
        <v>1299</v>
      </c>
      <c r="T420" s="66">
        <v>2658</v>
      </c>
      <c r="U420" s="42">
        <v>4342</v>
      </c>
      <c r="V420" s="42">
        <v>4212</v>
      </c>
      <c r="W420" s="42">
        <v>6379.0796724791408</v>
      </c>
      <c r="X420" s="44">
        <v>17591.07967247914</v>
      </c>
      <c r="Y420" s="66">
        <v>37700</v>
      </c>
      <c r="Z420" s="42">
        <v>3381</v>
      </c>
      <c r="AA420" s="42">
        <v>8584</v>
      </c>
      <c r="AB420" s="42">
        <v>6284.8622194373875</v>
      </c>
      <c r="AC420" s="43">
        <v>55949.862219437389</v>
      </c>
      <c r="AD420" s="66">
        <v>-16642.633816558759</v>
      </c>
      <c r="AE420" s="42">
        <v>-12863.020950672917</v>
      </c>
      <c r="AF420" s="42">
        <v>-8775.1637729752674</v>
      </c>
      <c r="AG420" s="42">
        <v>-77.964006751304396</v>
      </c>
      <c r="AH420" s="42">
        <v>0</v>
      </c>
      <c r="AI420" s="44">
        <v>0</v>
      </c>
    </row>
    <row r="421" spans="1:35" s="4" customFormat="1">
      <c r="A421" s="46" t="s">
        <v>439</v>
      </c>
      <c r="B421" s="56" t="s">
        <v>1584</v>
      </c>
      <c r="C421" s="102">
        <v>0</v>
      </c>
      <c r="D421" s="57">
        <v>0</v>
      </c>
      <c r="E421" s="57">
        <v>0</v>
      </c>
      <c r="F421" s="65">
        <v>0</v>
      </c>
      <c r="G421" s="42">
        <v>0</v>
      </c>
      <c r="H421" s="43">
        <v>0</v>
      </c>
      <c r="I421" s="66">
        <v>0</v>
      </c>
      <c r="J421" s="42">
        <v>0</v>
      </c>
      <c r="K421" s="42">
        <v>0</v>
      </c>
      <c r="L421" s="42">
        <v>0</v>
      </c>
      <c r="M421" s="44">
        <v>0</v>
      </c>
      <c r="N421" s="66">
        <v>0</v>
      </c>
      <c r="O421" s="42">
        <v>-3450.4960213992304</v>
      </c>
      <c r="P421" s="42">
        <v>-3450.4960213992304</v>
      </c>
      <c r="Q421" s="42">
        <v>0</v>
      </c>
      <c r="R421" s="44">
        <v>-3450.4960213992304</v>
      </c>
      <c r="S421" s="45">
        <v>0</v>
      </c>
      <c r="T421" s="66">
        <v>0</v>
      </c>
      <c r="U421" s="42">
        <v>0</v>
      </c>
      <c r="V421" s="42">
        <v>0</v>
      </c>
      <c r="W421" s="42">
        <v>0</v>
      </c>
      <c r="X421" s="44">
        <v>0</v>
      </c>
      <c r="Y421" s="66">
        <v>0</v>
      </c>
      <c r="Z421" s="42">
        <v>0</v>
      </c>
      <c r="AA421" s="42">
        <v>0</v>
      </c>
      <c r="AB421" s="42">
        <v>862.66507177033372</v>
      </c>
      <c r="AC421" s="43">
        <v>862.66507177033372</v>
      </c>
      <c r="AD421" s="66">
        <v>-862.66507177033372</v>
      </c>
      <c r="AE421" s="42">
        <v>0</v>
      </c>
      <c r="AF421" s="42">
        <v>0</v>
      </c>
      <c r="AG421" s="42">
        <v>0</v>
      </c>
      <c r="AH421" s="42">
        <v>0</v>
      </c>
      <c r="AI421" s="44">
        <v>0</v>
      </c>
    </row>
    <row r="422" spans="1:35" s="4" customFormat="1">
      <c r="A422" s="46" t="s">
        <v>1144</v>
      </c>
      <c r="B422" s="56" t="s">
        <v>1585</v>
      </c>
      <c r="C422" s="102">
        <v>17840.39</v>
      </c>
      <c r="D422" s="57">
        <v>5.6899999999999997E-6</v>
      </c>
      <c r="E422" s="57">
        <v>2.3479999999999999E-5</v>
      </c>
      <c r="F422" s="65">
        <v>0</v>
      </c>
      <c r="G422" s="42">
        <v>268</v>
      </c>
      <c r="H422" s="43">
        <v>268</v>
      </c>
      <c r="I422" s="66">
        <v>-984</v>
      </c>
      <c r="J422" s="42">
        <v>1331</v>
      </c>
      <c r="K422" s="42">
        <v>-2931</v>
      </c>
      <c r="L422" s="42">
        <v>-2368</v>
      </c>
      <c r="M422" s="44">
        <v>628</v>
      </c>
      <c r="N422" s="66">
        <v>-2295</v>
      </c>
      <c r="O422" s="42">
        <v>-8950.7386765798801</v>
      </c>
      <c r="P422" s="42">
        <v>-11245.73867657988</v>
      </c>
      <c r="Q422" s="42">
        <v>0</v>
      </c>
      <c r="R422" s="44">
        <v>-11245.73867657988</v>
      </c>
      <c r="S422" s="45">
        <v>267</v>
      </c>
      <c r="T422" s="66">
        <v>546</v>
      </c>
      <c r="U422" s="42">
        <v>892</v>
      </c>
      <c r="V422" s="42">
        <v>865</v>
      </c>
      <c r="W422" s="42">
        <v>20487.43363488049</v>
      </c>
      <c r="X422" s="44">
        <v>22790.43363488049</v>
      </c>
      <c r="Y422" s="66">
        <v>7744</v>
      </c>
      <c r="Z422" s="42">
        <v>694</v>
      </c>
      <c r="AA422" s="42">
        <v>1763</v>
      </c>
      <c r="AB422" s="42">
        <v>26854.46368535743</v>
      </c>
      <c r="AC422" s="43">
        <v>37055.463685357434</v>
      </c>
      <c r="AD422" s="66">
        <v>-3449.8599595186706</v>
      </c>
      <c r="AE422" s="42">
        <v>-503.26102001204799</v>
      </c>
      <c r="AF422" s="42">
        <v>-6328.8896038879629</v>
      </c>
      <c r="AG422" s="42">
        <v>-3983.0194670582623</v>
      </c>
      <c r="AH422" s="42">
        <v>0</v>
      </c>
      <c r="AI422" s="44">
        <v>0</v>
      </c>
    </row>
    <row r="423" spans="1:35" s="4" customFormat="1">
      <c r="A423" s="46" t="s">
        <v>440</v>
      </c>
      <c r="B423" s="56" t="s">
        <v>1586</v>
      </c>
      <c r="C423" s="102">
        <v>83355.679999999993</v>
      </c>
      <c r="D423" s="57">
        <v>2.658E-5</v>
      </c>
      <c r="E423" s="57">
        <v>3.023E-5</v>
      </c>
      <c r="F423" s="65">
        <v>0</v>
      </c>
      <c r="G423" s="42">
        <v>1250</v>
      </c>
      <c r="H423" s="43">
        <v>1250</v>
      </c>
      <c r="I423" s="66">
        <v>-4598</v>
      </c>
      <c r="J423" s="42">
        <v>6217</v>
      </c>
      <c r="K423" s="42">
        <v>-13691</v>
      </c>
      <c r="L423" s="42">
        <v>-11062</v>
      </c>
      <c r="M423" s="44">
        <v>2932</v>
      </c>
      <c r="N423" s="66">
        <v>-10721</v>
      </c>
      <c r="O423" s="42">
        <v>4111.2020399259936</v>
      </c>
      <c r="P423" s="42">
        <v>-6609.7979600740064</v>
      </c>
      <c r="Q423" s="42">
        <v>0</v>
      </c>
      <c r="R423" s="44">
        <v>-6609.7979600740064</v>
      </c>
      <c r="S423" s="45">
        <v>1246</v>
      </c>
      <c r="T423" s="66">
        <v>2551</v>
      </c>
      <c r="U423" s="42">
        <v>4166</v>
      </c>
      <c r="V423" s="42">
        <v>4042</v>
      </c>
      <c r="W423" s="42">
        <v>6248.7697114991697</v>
      </c>
      <c r="X423" s="44">
        <v>17007.769711499168</v>
      </c>
      <c r="Y423" s="66">
        <v>36176</v>
      </c>
      <c r="Z423" s="42">
        <v>3244</v>
      </c>
      <c r="AA423" s="42">
        <v>8237</v>
      </c>
      <c r="AB423" s="42">
        <v>5382.4883991036986</v>
      </c>
      <c r="AC423" s="43">
        <v>53039.488399103699</v>
      </c>
      <c r="AD423" s="66">
        <v>-11333.140331062803</v>
      </c>
      <c r="AE423" s="42">
        <v>-11854.499089039467</v>
      </c>
      <c r="AF423" s="42">
        <v>-11603.040359431823</v>
      </c>
      <c r="AG423" s="42">
        <v>-1241.0389080704344</v>
      </c>
      <c r="AH423" s="42">
        <v>0</v>
      </c>
      <c r="AI423" s="44">
        <v>0</v>
      </c>
    </row>
    <row r="424" spans="1:35" s="4" customFormat="1">
      <c r="A424" s="46" t="s">
        <v>441</v>
      </c>
      <c r="B424" s="56" t="s">
        <v>1587</v>
      </c>
      <c r="C424" s="102">
        <v>40589.9</v>
      </c>
      <c r="D424" s="57">
        <v>1.294E-5</v>
      </c>
      <c r="E424" s="57">
        <v>1.308E-5</v>
      </c>
      <c r="F424" s="65">
        <v>0</v>
      </c>
      <c r="G424" s="42">
        <v>609</v>
      </c>
      <c r="H424" s="43">
        <v>609</v>
      </c>
      <c r="I424" s="66">
        <v>-2238</v>
      </c>
      <c r="J424" s="42">
        <v>3027</v>
      </c>
      <c r="K424" s="42">
        <v>-6665</v>
      </c>
      <c r="L424" s="42">
        <v>-5385</v>
      </c>
      <c r="M424" s="44">
        <v>1428</v>
      </c>
      <c r="N424" s="66">
        <v>-5219</v>
      </c>
      <c r="O424" s="42">
        <v>-307.46660525875279</v>
      </c>
      <c r="P424" s="42">
        <v>-5526.4666052587527</v>
      </c>
      <c r="Q424" s="42">
        <v>0</v>
      </c>
      <c r="R424" s="44">
        <v>-5526.4666052587527</v>
      </c>
      <c r="S424" s="45">
        <v>607</v>
      </c>
      <c r="T424" s="66">
        <v>1242</v>
      </c>
      <c r="U424" s="42">
        <v>2028</v>
      </c>
      <c r="V424" s="42">
        <v>1968</v>
      </c>
      <c r="W424" s="42">
        <v>142.50791572482257</v>
      </c>
      <c r="X424" s="44">
        <v>5380.5079157248229</v>
      </c>
      <c r="Y424" s="66">
        <v>17612</v>
      </c>
      <c r="Z424" s="42">
        <v>1579</v>
      </c>
      <c r="AA424" s="42">
        <v>4010</v>
      </c>
      <c r="AB424" s="42">
        <v>1050.081487868717</v>
      </c>
      <c r="AC424" s="43">
        <v>24251.081487868716</v>
      </c>
      <c r="AD424" s="66">
        <v>-7556.9137740195092</v>
      </c>
      <c r="AE424" s="42">
        <v>-6001.6831885781903</v>
      </c>
      <c r="AF424" s="42">
        <v>-5066.2877331966292</v>
      </c>
      <c r="AG424" s="42">
        <v>-245.68887634956528</v>
      </c>
      <c r="AH424" s="42">
        <v>0</v>
      </c>
      <c r="AI424" s="44">
        <v>0</v>
      </c>
    </row>
    <row r="425" spans="1:35" s="4" customFormat="1">
      <c r="A425" s="46" t="s">
        <v>442</v>
      </c>
      <c r="B425" s="56" t="s">
        <v>1588</v>
      </c>
      <c r="C425" s="102">
        <v>511872.48</v>
      </c>
      <c r="D425" s="57">
        <v>1.6321E-4</v>
      </c>
      <c r="E425" s="57">
        <v>1.8433999999999999E-4</v>
      </c>
      <c r="F425" s="65">
        <v>0</v>
      </c>
      <c r="G425" s="42">
        <v>7678</v>
      </c>
      <c r="H425" s="43">
        <v>7678</v>
      </c>
      <c r="I425" s="66">
        <v>-28232</v>
      </c>
      <c r="J425" s="42">
        <v>38173</v>
      </c>
      <c r="K425" s="42">
        <v>-84066</v>
      </c>
      <c r="L425" s="42">
        <v>-67923</v>
      </c>
      <c r="M425" s="44">
        <v>18005</v>
      </c>
      <c r="N425" s="66">
        <v>-65832</v>
      </c>
      <c r="O425" s="42">
        <v>-18484.306981091238</v>
      </c>
      <c r="P425" s="42">
        <v>-84316.306981091242</v>
      </c>
      <c r="Q425" s="42">
        <v>0</v>
      </c>
      <c r="R425" s="44">
        <v>-84316.306981091242</v>
      </c>
      <c r="S425" s="45">
        <v>7653</v>
      </c>
      <c r="T425" s="66">
        <v>15663</v>
      </c>
      <c r="U425" s="42">
        <v>25582</v>
      </c>
      <c r="V425" s="42">
        <v>24817</v>
      </c>
      <c r="W425" s="42">
        <v>3541.6979821082864</v>
      </c>
      <c r="X425" s="44">
        <v>69603.697982108293</v>
      </c>
      <c r="Y425" s="66">
        <v>222131</v>
      </c>
      <c r="Z425" s="42">
        <v>19921</v>
      </c>
      <c r="AA425" s="42">
        <v>50580</v>
      </c>
      <c r="AB425" s="42">
        <v>47273.001979823879</v>
      </c>
      <c r="AC425" s="43">
        <v>339905.00197982386</v>
      </c>
      <c r="AD425" s="66">
        <v>-106431.65532042003</v>
      </c>
      <c r="AE425" s="42">
        <v>-85864.878518977857</v>
      </c>
      <c r="AF425" s="42">
        <v>-70658.237527226403</v>
      </c>
      <c r="AG425" s="42">
        <v>-7346.5326310912988</v>
      </c>
      <c r="AH425" s="42">
        <v>0</v>
      </c>
      <c r="AI425" s="44">
        <v>0</v>
      </c>
    </row>
    <row r="426" spans="1:35" s="4" customFormat="1">
      <c r="A426" s="46" t="s">
        <v>443</v>
      </c>
      <c r="B426" s="56" t="s">
        <v>1589</v>
      </c>
      <c r="C426" s="102">
        <v>1489287.07</v>
      </c>
      <c r="D426" s="57">
        <v>4.7485000000000002E-4</v>
      </c>
      <c r="E426" s="57">
        <v>6.7427999999999997E-4</v>
      </c>
      <c r="F426" s="65">
        <v>0</v>
      </c>
      <c r="G426" s="42">
        <v>22339</v>
      </c>
      <c r="H426" s="43">
        <v>22339</v>
      </c>
      <c r="I426" s="66">
        <v>-82140</v>
      </c>
      <c r="J426" s="42">
        <v>111062</v>
      </c>
      <c r="K426" s="42">
        <v>-244584</v>
      </c>
      <c r="L426" s="42">
        <v>-197618</v>
      </c>
      <c r="M426" s="44">
        <v>52384</v>
      </c>
      <c r="N426" s="66">
        <v>-191533</v>
      </c>
      <c r="O426" s="42">
        <v>7820.031613597087</v>
      </c>
      <c r="P426" s="42">
        <v>-183712.96838640291</v>
      </c>
      <c r="Q426" s="42">
        <v>0</v>
      </c>
      <c r="R426" s="44">
        <v>-183712.96838640291</v>
      </c>
      <c r="S426" s="45">
        <v>22266</v>
      </c>
      <c r="T426" s="66">
        <v>45570</v>
      </c>
      <c r="U426" s="42">
        <v>74428</v>
      </c>
      <c r="V426" s="42">
        <v>72203</v>
      </c>
      <c r="W426" s="42">
        <v>462725.64923181653</v>
      </c>
      <c r="X426" s="44">
        <v>654926.64923181653</v>
      </c>
      <c r="Y426" s="66">
        <v>646277</v>
      </c>
      <c r="Z426" s="42">
        <v>57958</v>
      </c>
      <c r="AA426" s="42">
        <v>147160</v>
      </c>
      <c r="AB426" s="42">
        <v>426054.65559245448</v>
      </c>
      <c r="AC426" s="43">
        <v>1277449.6555924546</v>
      </c>
      <c r="AD426" s="66">
        <v>-258459.2156085821</v>
      </c>
      <c r="AE426" s="42">
        <v>-193059.21224147303</v>
      </c>
      <c r="AF426" s="42">
        <v>-119475.99294474541</v>
      </c>
      <c r="AG426" s="42">
        <v>-51528.585565837362</v>
      </c>
      <c r="AH426" s="42">
        <v>0</v>
      </c>
      <c r="AI426" s="44">
        <v>0</v>
      </c>
    </row>
    <row r="427" spans="1:35" s="4" customFormat="1">
      <c r="A427" s="46" t="s">
        <v>444</v>
      </c>
      <c r="B427" s="56" t="s">
        <v>1590</v>
      </c>
      <c r="C427" s="102">
        <v>1775118.48</v>
      </c>
      <c r="D427" s="57">
        <v>5.6598E-4</v>
      </c>
      <c r="E427" s="57">
        <v>6.4221000000000005E-4</v>
      </c>
      <c r="F427" s="65">
        <v>0</v>
      </c>
      <c r="G427" s="42">
        <v>26626</v>
      </c>
      <c r="H427" s="43">
        <v>26626</v>
      </c>
      <c r="I427" s="66">
        <v>-97903</v>
      </c>
      <c r="J427" s="42">
        <v>132376</v>
      </c>
      <c r="K427" s="42">
        <v>-291523</v>
      </c>
      <c r="L427" s="42">
        <v>-235544</v>
      </c>
      <c r="M427" s="44">
        <v>62438</v>
      </c>
      <c r="N427" s="66">
        <v>-228291</v>
      </c>
      <c r="O427" s="42">
        <v>8792.0341674721931</v>
      </c>
      <c r="P427" s="42">
        <v>-219498.96583252781</v>
      </c>
      <c r="Q427" s="42">
        <v>0</v>
      </c>
      <c r="R427" s="44">
        <v>-219498.96583252781</v>
      </c>
      <c r="S427" s="45">
        <v>26539</v>
      </c>
      <c r="T427" s="66">
        <v>54316</v>
      </c>
      <c r="U427" s="42">
        <v>88712</v>
      </c>
      <c r="V427" s="42">
        <v>86060</v>
      </c>
      <c r="W427" s="42">
        <v>136218.92733748147</v>
      </c>
      <c r="X427" s="44">
        <v>365306.92733748147</v>
      </c>
      <c r="Y427" s="66">
        <v>770306</v>
      </c>
      <c r="Z427" s="42">
        <v>69081</v>
      </c>
      <c r="AA427" s="42">
        <v>175402</v>
      </c>
      <c r="AB427" s="42">
        <v>121361.02668426269</v>
      </c>
      <c r="AC427" s="43">
        <v>1136150.0266842628</v>
      </c>
      <c r="AD427" s="66">
        <v>-304891.82741943147</v>
      </c>
      <c r="AE427" s="42">
        <v>-235192.95696078555</v>
      </c>
      <c r="AF427" s="42">
        <v>-204637.16281854769</v>
      </c>
      <c r="AG427" s="42">
        <v>-26121.152148016638</v>
      </c>
      <c r="AH427" s="42">
        <v>0</v>
      </c>
      <c r="AI427" s="44">
        <v>0</v>
      </c>
    </row>
    <row r="428" spans="1:35" s="4" customFormat="1">
      <c r="A428" s="46" t="s">
        <v>445</v>
      </c>
      <c r="B428" s="56" t="s">
        <v>1591</v>
      </c>
      <c r="C428" s="102">
        <v>1134571.76</v>
      </c>
      <c r="D428" s="57">
        <v>3.6174999999999998E-4</v>
      </c>
      <c r="E428" s="57">
        <v>3.5511000000000001E-4</v>
      </c>
      <c r="F428" s="65">
        <v>0</v>
      </c>
      <c r="G428" s="42">
        <v>17018</v>
      </c>
      <c r="H428" s="43">
        <v>17018</v>
      </c>
      <c r="I428" s="66">
        <v>-62576</v>
      </c>
      <c r="J428" s="42">
        <v>84609</v>
      </c>
      <c r="K428" s="42">
        <v>-186329</v>
      </c>
      <c r="L428" s="42">
        <v>-150549</v>
      </c>
      <c r="M428" s="44">
        <v>39908</v>
      </c>
      <c r="N428" s="66">
        <v>-145914</v>
      </c>
      <c r="O428" s="42">
        <v>14906.892154972469</v>
      </c>
      <c r="P428" s="42">
        <v>-131007.10784502752</v>
      </c>
      <c r="Q428" s="42">
        <v>0</v>
      </c>
      <c r="R428" s="44">
        <v>-131007.10784502752</v>
      </c>
      <c r="S428" s="45">
        <v>16963</v>
      </c>
      <c r="T428" s="66">
        <v>34716</v>
      </c>
      <c r="U428" s="42">
        <v>56701</v>
      </c>
      <c r="V428" s="42">
        <v>55006</v>
      </c>
      <c r="W428" s="42">
        <v>16382.658430718109</v>
      </c>
      <c r="X428" s="44">
        <v>162805.65843071812</v>
      </c>
      <c r="Y428" s="66">
        <v>492346</v>
      </c>
      <c r="Z428" s="42">
        <v>44154</v>
      </c>
      <c r="AA428" s="42">
        <v>112109</v>
      </c>
      <c r="AB428" s="42">
        <v>0</v>
      </c>
      <c r="AC428" s="43">
        <v>648609</v>
      </c>
      <c r="AD428" s="66">
        <v>-193326.20807975091</v>
      </c>
      <c r="AE428" s="42">
        <v>-152361.55005173734</v>
      </c>
      <c r="AF428" s="42">
        <v>-135520.31356015362</v>
      </c>
      <c r="AG428" s="42">
        <v>-4595.2698776400048</v>
      </c>
      <c r="AH428" s="42">
        <v>0</v>
      </c>
      <c r="AI428" s="44">
        <v>0</v>
      </c>
    </row>
    <row r="429" spans="1:35" s="4" customFormat="1">
      <c r="A429" s="46" t="s">
        <v>446</v>
      </c>
      <c r="B429" s="56" t="s">
        <v>1592</v>
      </c>
      <c r="C429" s="102">
        <v>42626.6</v>
      </c>
      <c r="D429" s="57">
        <v>1.359E-5</v>
      </c>
      <c r="E429" s="57">
        <v>1.1780000000000001E-5</v>
      </c>
      <c r="F429" s="65">
        <v>0</v>
      </c>
      <c r="G429" s="42">
        <v>639</v>
      </c>
      <c r="H429" s="43">
        <v>639</v>
      </c>
      <c r="I429" s="66">
        <v>-2351</v>
      </c>
      <c r="J429" s="42">
        <v>3179</v>
      </c>
      <c r="K429" s="42">
        <v>-7000</v>
      </c>
      <c r="L429" s="42">
        <v>-5656</v>
      </c>
      <c r="M429" s="44">
        <v>1499</v>
      </c>
      <c r="N429" s="66">
        <v>-5482</v>
      </c>
      <c r="O429" s="42">
        <v>448.34782698370623</v>
      </c>
      <c r="P429" s="42">
        <v>-5033.652173016294</v>
      </c>
      <c r="Q429" s="42">
        <v>0</v>
      </c>
      <c r="R429" s="44">
        <v>-5033.652173016294</v>
      </c>
      <c r="S429" s="45">
        <v>637</v>
      </c>
      <c r="T429" s="66">
        <v>1304</v>
      </c>
      <c r="U429" s="42">
        <v>2130</v>
      </c>
      <c r="V429" s="42">
        <v>2066</v>
      </c>
      <c r="W429" s="42">
        <v>3299.4330538057866</v>
      </c>
      <c r="X429" s="44">
        <v>8799.4330538057875</v>
      </c>
      <c r="Y429" s="66">
        <v>18496</v>
      </c>
      <c r="Z429" s="42">
        <v>1659</v>
      </c>
      <c r="AA429" s="42">
        <v>4212</v>
      </c>
      <c r="AB429" s="42">
        <v>600.90002611118302</v>
      </c>
      <c r="AC429" s="43">
        <v>24967.900026111183</v>
      </c>
      <c r="AD429" s="66">
        <v>-6909.5819262720288</v>
      </c>
      <c r="AE429" s="42">
        <v>-5175.7161061019287</v>
      </c>
      <c r="AF429" s="42">
        <v>-4250.7750279862212</v>
      </c>
      <c r="AG429" s="42">
        <v>167.60608805478228</v>
      </c>
      <c r="AH429" s="42">
        <v>0</v>
      </c>
      <c r="AI429" s="44">
        <v>0</v>
      </c>
    </row>
    <row r="430" spans="1:35" s="4" customFormat="1">
      <c r="A430" s="46" t="s">
        <v>447</v>
      </c>
      <c r="B430" s="56" t="s">
        <v>1593</v>
      </c>
      <c r="C430" s="102">
        <v>75458</v>
      </c>
      <c r="D430" s="57">
        <v>2.406E-5</v>
      </c>
      <c r="E430" s="57">
        <v>2.3450000000000001E-5</v>
      </c>
      <c r="F430" s="65">
        <v>0</v>
      </c>
      <c r="G430" s="42">
        <v>1132</v>
      </c>
      <c r="H430" s="43">
        <v>1132</v>
      </c>
      <c r="I430" s="66">
        <v>-4162</v>
      </c>
      <c r="J430" s="42">
        <v>5627</v>
      </c>
      <c r="K430" s="42">
        <v>-12393</v>
      </c>
      <c r="L430" s="42">
        <v>-10013</v>
      </c>
      <c r="M430" s="44">
        <v>2654</v>
      </c>
      <c r="N430" s="66">
        <v>-9705</v>
      </c>
      <c r="O430" s="42">
        <v>787.41781496919964</v>
      </c>
      <c r="P430" s="42">
        <v>-8917.5821850308002</v>
      </c>
      <c r="Q430" s="42">
        <v>0</v>
      </c>
      <c r="R430" s="44">
        <v>-8917.5821850308002</v>
      </c>
      <c r="S430" s="45">
        <v>1128</v>
      </c>
      <c r="T430" s="66">
        <v>2309</v>
      </c>
      <c r="U430" s="42">
        <v>3771</v>
      </c>
      <c r="V430" s="42">
        <v>3658</v>
      </c>
      <c r="W430" s="42">
        <v>2470.7093367621815</v>
      </c>
      <c r="X430" s="44">
        <v>12208.709336762182</v>
      </c>
      <c r="Y430" s="66">
        <v>32746</v>
      </c>
      <c r="Z430" s="42">
        <v>2937</v>
      </c>
      <c r="AA430" s="42">
        <v>7456</v>
      </c>
      <c r="AB430" s="42">
        <v>776.46241497041683</v>
      </c>
      <c r="AC430" s="43">
        <v>43915.462414970418</v>
      </c>
      <c r="AD430" s="66">
        <v>-12892.715356570612</v>
      </c>
      <c r="AE430" s="42">
        <v>-10041.644853845781</v>
      </c>
      <c r="AF430" s="42">
        <v>-8502.9094683561889</v>
      </c>
      <c r="AG430" s="42">
        <v>-269.48339943565242</v>
      </c>
      <c r="AH430" s="42">
        <v>0</v>
      </c>
      <c r="AI430" s="44">
        <v>0</v>
      </c>
    </row>
    <row r="431" spans="1:35" s="4" customFormat="1">
      <c r="A431" s="46" t="s">
        <v>448</v>
      </c>
      <c r="B431" s="56" t="s">
        <v>1594</v>
      </c>
      <c r="C431" s="102">
        <v>0</v>
      </c>
      <c r="D431" s="57">
        <v>0</v>
      </c>
      <c r="E431" s="57">
        <v>4.2939999999999999E-5</v>
      </c>
      <c r="F431" s="65">
        <v>0</v>
      </c>
      <c r="G431" s="42">
        <v>0</v>
      </c>
      <c r="H431" s="43">
        <v>0</v>
      </c>
      <c r="I431" s="66">
        <v>0</v>
      </c>
      <c r="J431" s="42">
        <v>0</v>
      </c>
      <c r="K431" s="42">
        <v>0</v>
      </c>
      <c r="L431" s="42">
        <v>0</v>
      </c>
      <c r="M431" s="44">
        <v>0</v>
      </c>
      <c r="N431" s="66">
        <v>0</v>
      </c>
      <c r="O431" s="42">
        <v>-7125.5724674767725</v>
      </c>
      <c r="P431" s="42">
        <v>-7125.5724674767725</v>
      </c>
      <c r="Q431" s="42">
        <v>0</v>
      </c>
      <c r="R431" s="44">
        <v>-7125.5724674767725</v>
      </c>
      <c r="S431" s="45">
        <v>0</v>
      </c>
      <c r="T431" s="66">
        <v>0</v>
      </c>
      <c r="U431" s="42">
        <v>0</v>
      </c>
      <c r="V431" s="42">
        <v>0</v>
      </c>
      <c r="W431" s="42">
        <v>17147.489489327192</v>
      </c>
      <c r="X431" s="44">
        <v>17147.489489327192</v>
      </c>
      <c r="Y431" s="66">
        <v>0</v>
      </c>
      <c r="Z431" s="42">
        <v>0</v>
      </c>
      <c r="AA431" s="42">
        <v>0</v>
      </c>
      <c r="AB431" s="42">
        <v>56314.875050577393</v>
      </c>
      <c r="AC431" s="43">
        <v>56314.875050577393</v>
      </c>
      <c r="AD431" s="66">
        <v>-7722.8874780314627</v>
      </c>
      <c r="AE431" s="42">
        <v>-8994.9274382463555</v>
      </c>
      <c r="AF431" s="42">
        <v>-13063.758136542818</v>
      </c>
      <c r="AG431" s="42">
        <v>-9385.8125084295607</v>
      </c>
      <c r="AH431" s="42">
        <v>0</v>
      </c>
      <c r="AI431" s="44">
        <v>0</v>
      </c>
    </row>
    <row r="432" spans="1:35" s="4" customFormat="1">
      <c r="A432" s="46" t="s">
        <v>449</v>
      </c>
      <c r="B432" s="56" t="s">
        <v>1595</v>
      </c>
      <c r="C432" s="102">
        <v>811509.94</v>
      </c>
      <c r="D432" s="57">
        <v>2.5873999999999998E-4</v>
      </c>
      <c r="E432" s="57">
        <v>2.6605999999999998E-4</v>
      </c>
      <c r="F432" s="65">
        <v>0</v>
      </c>
      <c r="G432" s="42">
        <v>12172</v>
      </c>
      <c r="H432" s="43">
        <v>12172</v>
      </c>
      <c r="I432" s="66">
        <v>-44757</v>
      </c>
      <c r="J432" s="42">
        <v>60516</v>
      </c>
      <c r="K432" s="42">
        <v>-133271</v>
      </c>
      <c r="L432" s="42">
        <v>-107680</v>
      </c>
      <c r="M432" s="44">
        <v>28544</v>
      </c>
      <c r="N432" s="66">
        <v>-104364</v>
      </c>
      <c r="O432" s="42">
        <v>10729.568402575216</v>
      </c>
      <c r="P432" s="42">
        <v>-93634.431597424787</v>
      </c>
      <c r="Q432" s="42">
        <v>0</v>
      </c>
      <c r="R432" s="44">
        <v>-93634.431597424787</v>
      </c>
      <c r="S432" s="45">
        <v>12132</v>
      </c>
      <c r="T432" s="66">
        <v>24831</v>
      </c>
      <c r="U432" s="42">
        <v>40555</v>
      </c>
      <c r="V432" s="42">
        <v>39342</v>
      </c>
      <c r="W432" s="42">
        <v>40785.570602754844</v>
      </c>
      <c r="X432" s="44">
        <v>145513.57060275483</v>
      </c>
      <c r="Y432" s="66">
        <v>352149</v>
      </c>
      <c r="Z432" s="42">
        <v>31581</v>
      </c>
      <c r="AA432" s="42">
        <v>80186</v>
      </c>
      <c r="AB432" s="42">
        <v>11776.401993539715</v>
      </c>
      <c r="AC432" s="43">
        <v>475692.40199353971</v>
      </c>
      <c r="AD432" s="66">
        <v>-133420.78035721529</v>
      </c>
      <c r="AE432" s="42">
        <v>-100928.4838994374</v>
      </c>
      <c r="AF432" s="42">
        <v>-89903.213418932181</v>
      </c>
      <c r="AG432" s="42">
        <v>-5926.3537152000581</v>
      </c>
      <c r="AH432" s="42">
        <v>0</v>
      </c>
      <c r="AI432" s="44">
        <v>0</v>
      </c>
    </row>
    <row r="433" spans="1:35" s="4" customFormat="1">
      <c r="A433" s="46" t="s">
        <v>450</v>
      </c>
      <c r="B433" s="56" t="s">
        <v>1596</v>
      </c>
      <c r="C433" s="102">
        <v>1789351.19</v>
      </c>
      <c r="D433" s="57">
        <v>5.7052000000000003E-4</v>
      </c>
      <c r="E433" s="57">
        <v>5.6052000000000001E-4</v>
      </c>
      <c r="F433" s="65">
        <v>0</v>
      </c>
      <c r="G433" s="42">
        <v>26840</v>
      </c>
      <c r="H433" s="43">
        <v>26840</v>
      </c>
      <c r="I433" s="66">
        <v>-98689</v>
      </c>
      <c r="J433" s="42">
        <v>133438</v>
      </c>
      <c r="K433" s="42">
        <v>-293861</v>
      </c>
      <c r="L433" s="42">
        <v>-237433</v>
      </c>
      <c r="M433" s="44">
        <v>62939</v>
      </c>
      <c r="N433" s="66">
        <v>-230122</v>
      </c>
      <c r="O433" s="42">
        <v>23805.877477860064</v>
      </c>
      <c r="P433" s="42">
        <v>-206316.12252213992</v>
      </c>
      <c r="Q433" s="42">
        <v>0</v>
      </c>
      <c r="R433" s="44">
        <v>-206316.12252213992</v>
      </c>
      <c r="S433" s="45">
        <v>26752</v>
      </c>
      <c r="T433" s="66">
        <v>54751</v>
      </c>
      <c r="U433" s="42">
        <v>89424</v>
      </c>
      <c r="V433" s="42">
        <v>86750</v>
      </c>
      <c r="W433" s="42">
        <v>63084.274177664629</v>
      </c>
      <c r="X433" s="44">
        <v>294009.27417766466</v>
      </c>
      <c r="Y433" s="66">
        <v>776485</v>
      </c>
      <c r="Z433" s="42">
        <v>69635</v>
      </c>
      <c r="AA433" s="42">
        <v>176809</v>
      </c>
      <c r="AB433" s="42">
        <v>47139.364472529516</v>
      </c>
      <c r="AC433" s="43">
        <v>1070068.3644725296</v>
      </c>
      <c r="AD433" s="66">
        <v>-300360.5755292644</v>
      </c>
      <c r="AE433" s="42">
        <v>-258079.06482754624</v>
      </c>
      <c r="AF433" s="42">
        <v>-210269.47382022467</v>
      </c>
      <c r="AG433" s="42">
        <v>-7349.9761178295603</v>
      </c>
      <c r="AH433" s="42">
        <v>0</v>
      </c>
      <c r="AI433" s="44">
        <v>0</v>
      </c>
    </row>
    <row r="434" spans="1:35" s="4" customFormat="1">
      <c r="A434" s="46" t="s">
        <v>451</v>
      </c>
      <c r="B434" s="56" t="s">
        <v>1597</v>
      </c>
      <c r="C434" s="102">
        <v>71862.5</v>
      </c>
      <c r="D434" s="57">
        <v>2.2909999999999999E-5</v>
      </c>
      <c r="E434" s="57">
        <v>2.5780000000000001E-5</v>
      </c>
      <c r="F434" s="65">
        <v>0</v>
      </c>
      <c r="G434" s="42">
        <v>1078</v>
      </c>
      <c r="H434" s="43">
        <v>1078</v>
      </c>
      <c r="I434" s="66">
        <v>-3963</v>
      </c>
      <c r="J434" s="42">
        <v>5358</v>
      </c>
      <c r="K434" s="42">
        <v>-11800</v>
      </c>
      <c r="L434" s="42">
        <v>-9534</v>
      </c>
      <c r="M434" s="44">
        <v>2527</v>
      </c>
      <c r="N434" s="66">
        <v>-9241</v>
      </c>
      <c r="O434" s="42">
        <v>5008.3028740600157</v>
      </c>
      <c r="P434" s="42">
        <v>-4232.6971259399843</v>
      </c>
      <c r="Q434" s="42">
        <v>0</v>
      </c>
      <c r="R434" s="44">
        <v>-4232.6971259399843</v>
      </c>
      <c r="S434" s="45">
        <v>1074</v>
      </c>
      <c r="T434" s="66">
        <v>2199</v>
      </c>
      <c r="U434" s="42">
        <v>3591</v>
      </c>
      <c r="V434" s="42">
        <v>3484</v>
      </c>
      <c r="W434" s="42">
        <v>14049.266358983206</v>
      </c>
      <c r="X434" s="44">
        <v>23323.266358983208</v>
      </c>
      <c r="Y434" s="66">
        <v>31181</v>
      </c>
      <c r="Z434" s="42">
        <v>2796</v>
      </c>
      <c r="AA434" s="42">
        <v>7100</v>
      </c>
      <c r="AB434" s="42">
        <v>4006.5868737657675</v>
      </c>
      <c r="AC434" s="43">
        <v>45083.586873765766</v>
      </c>
      <c r="AD434" s="66">
        <v>-8869.5932010356537</v>
      </c>
      <c r="AE434" s="42">
        <v>-6041.6738299182362</v>
      </c>
      <c r="AF434" s="42">
        <v>-5839.4473548991064</v>
      </c>
      <c r="AG434" s="42">
        <v>-1009.6061289295617</v>
      </c>
      <c r="AH434" s="42">
        <v>0</v>
      </c>
      <c r="AI434" s="44">
        <v>0</v>
      </c>
    </row>
    <row r="435" spans="1:35" s="4" customFormat="1">
      <c r="A435" s="46" t="s">
        <v>452</v>
      </c>
      <c r="B435" s="56" t="s">
        <v>1598</v>
      </c>
      <c r="C435" s="102">
        <v>489737.36</v>
      </c>
      <c r="D435" s="57">
        <v>1.5615E-4</v>
      </c>
      <c r="E435" s="57">
        <v>1.7490999999999999E-4</v>
      </c>
      <c r="F435" s="65">
        <v>0</v>
      </c>
      <c r="G435" s="42">
        <v>7346</v>
      </c>
      <c r="H435" s="43">
        <v>7346</v>
      </c>
      <c r="I435" s="66">
        <v>-27011</v>
      </c>
      <c r="J435" s="42">
        <v>36522</v>
      </c>
      <c r="K435" s="42">
        <v>-80429</v>
      </c>
      <c r="L435" s="42">
        <v>-64985</v>
      </c>
      <c r="M435" s="44">
        <v>17226</v>
      </c>
      <c r="N435" s="66">
        <v>-62984</v>
      </c>
      <c r="O435" s="42">
        <v>15278.138601113104</v>
      </c>
      <c r="P435" s="42">
        <v>-47705.861398886896</v>
      </c>
      <c r="Q435" s="42">
        <v>0</v>
      </c>
      <c r="R435" s="44">
        <v>-47705.861398886896</v>
      </c>
      <c r="S435" s="45">
        <v>7322</v>
      </c>
      <c r="T435" s="66">
        <v>14985</v>
      </c>
      <c r="U435" s="42">
        <v>24475</v>
      </c>
      <c r="V435" s="42">
        <v>23743</v>
      </c>
      <c r="W435" s="42">
        <v>80168.212384695682</v>
      </c>
      <c r="X435" s="44">
        <v>143371.21238469568</v>
      </c>
      <c r="Y435" s="66">
        <v>212522</v>
      </c>
      <c r="Z435" s="42">
        <v>19059</v>
      </c>
      <c r="AA435" s="42">
        <v>48392</v>
      </c>
      <c r="AB435" s="42">
        <v>31175.598170344765</v>
      </c>
      <c r="AC435" s="43">
        <v>311148.59817034478</v>
      </c>
      <c r="AD435" s="66">
        <v>-70117.237305983959</v>
      </c>
      <c r="AE435" s="42">
        <v>-46069.458601253435</v>
      </c>
      <c r="AF435" s="42">
        <v>-44879.54899779777</v>
      </c>
      <c r="AG435" s="42">
        <v>-6711.140880613938</v>
      </c>
      <c r="AH435" s="42">
        <v>0</v>
      </c>
      <c r="AI435" s="44">
        <v>0</v>
      </c>
    </row>
    <row r="436" spans="1:35" s="4" customFormat="1">
      <c r="A436" s="46" t="s">
        <v>453</v>
      </c>
      <c r="B436" s="56" t="s">
        <v>1599</v>
      </c>
      <c r="C436" s="102">
        <v>41253.96</v>
      </c>
      <c r="D436" s="57">
        <v>1.3149999999999999E-5</v>
      </c>
      <c r="E436" s="57">
        <v>1.344E-5</v>
      </c>
      <c r="F436" s="65">
        <v>0</v>
      </c>
      <c r="G436" s="42">
        <v>619</v>
      </c>
      <c r="H436" s="43">
        <v>619</v>
      </c>
      <c r="I436" s="66">
        <v>-2275</v>
      </c>
      <c r="J436" s="42">
        <v>3076</v>
      </c>
      <c r="K436" s="42">
        <v>-6773</v>
      </c>
      <c r="L436" s="42">
        <v>-5473</v>
      </c>
      <c r="M436" s="44">
        <v>1451</v>
      </c>
      <c r="N436" s="66">
        <v>-5304</v>
      </c>
      <c r="O436" s="42">
        <v>-12170.017154318184</v>
      </c>
      <c r="P436" s="42">
        <v>-17474.017154318186</v>
      </c>
      <c r="Q436" s="42">
        <v>0</v>
      </c>
      <c r="R436" s="44">
        <v>-17474.017154318186</v>
      </c>
      <c r="S436" s="45">
        <v>617</v>
      </c>
      <c r="T436" s="66">
        <v>1262</v>
      </c>
      <c r="U436" s="42">
        <v>2061</v>
      </c>
      <c r="V436" s="42">
        <v>2000</v>
      </c>
      <c r="W436" s="42">
        <v>877.66641180005251</v>
      </c>
      <c r="X436" s="44">
        <v>6200.6664118000526</v>
      </c>
      <c r="Y436" s="66">
        <v>17897</v>
      </c>
      <c r="Z436" s="42">
        <v>1605</v>
      </c>
      <c r="AA436" s="42">
        <v>4075</v>
      </c>
      <c r="AB436" s="42">
        <v>31623.662176198475</v>
      </c>
      <c r="AC436" s="43">
        <v>55200.662176198472</v>
      </c>
      <c r="AD436" s="66">
        <v>-18797.637516386767</v>
      </c>
      <c r="AE436" s="42">
        <v>-17380.887659994329</v>
      </c>
      <c r="AF436" s="42">
        <v>-12538.732664487761</v>
      </c>
      <c r="AG436" s="42">
        <v>-282.73792352956531</v>
      </c>
      <c r="AH436" s="42">
        <v>0</v>
      </c>
      <c r="AI436" s="44">
        <v>0</v>
      </c>
    </row>
    <row r="437" spans="1:35" s="4" customFormat="1">
      <c r="A437" s="46" t="s">
        <v>454</v>
      </c>
      <c r="B437" s="56" t="s">
        <v>1600</v>
      </c>
      <c r="C437" s="102">
        <v>4191914.9</v>
      </c>
      <c r="D437" s="57">
        <v>1.3365600000000001E-3</v>
      </c>
      <c r="E437" s="57">
        <v>1.29265E-3</v>
      </c>
      <c r="F437" s="65">
        <v>0</v>
      </c>
      <c r="G437" s="42">
        <v>62877</v>
      </c>
      <c r="H437" s="43">
        <v>62877</v>
      </c>
      <c r="I437" s="66">
        <v>-231198</v>
      </c>
      <c r="J437" s="42">
        <v>312606</v>
      </c>
      <c r="K437" s="42">
        <v>-688430</v>
      </c>
      <c r="L437" s="42">
        <v>-556235</v>
      </c>
      <c r="M437" s="44">
        <v>147447</v>
      </c>
      <c r="N437" s="66">
        <v>-539109</v>
      </c>
      <c r="O437" s="42">
        <v>19533.651826221125</v>
      </c>
      <c r="P437" s="42">
        <v>-519575.34817377885</v>
      </c>
      <c r="Q437" s="42">
        <v>0</v>
      </c>
      <c r="R437" s="44">
        <v>-519575.34817377885</v>
      </c>
      <c r="S437" s="45">
        <v>62672</v>
      </c>
      <c r="T437" s="66">
        <v>128266</v>
      </c>
      <c r="U437" s="42">
        <v>209494</v>
      </c>
      <c r="V437" s="42">
        <v>203229</v>
      </c>
      <c r="W437" s="42">
        <v>225652.07061170953</v>
      </c>
      <c r="X437" s="44">
        <v>766641.0706117095</v>
      </c>
      <c r="Y437" s="66">
        <v>1819076</v>
      </c>
      <c r="Z437" s="42">
        <v>163135</v>
      </c>
      <c r="AA437" s="42">
        <v>414211</v>
      </c>
      <c r="AB437" s="42">
        <v>264303.06720602053</v>
      </c>
      <c r="AC437" s="43">
        <v>2660725.0672060205</v>
      </c>
      <c r="AD437" s="66">
        <v>-723085.75423317205</v>
      </c>
      <c r="AE437" s="42">
        <v>-586207.56178565521</v>
      </c>
      <c r="AF437" s="42">
        <v>-572048.14814981341</v>
      </c>
      <c r="AG437" s="42">
        <v>-12742.532425670421</v>
      </c>
      <c r="AH437" s="42">
        <v>0</v>
      </c>
      <c r="AI437" s="44">
        <v>0</v>
      </c>
    </row>
    <row r="438" spans="1:35" s="4" customFormat="1">
      <c r="A438" s="46" t="s">
        <v>455</v>
      </c>
      <c r="B438" s="56" t="s">
        <v>1601</v>
      </c>
      <c r="C438" s="102">
        <v>322589.28999999998</v>
      </c>
      <c r="D438" s="57">
        <v>1.0286E-4</v>
      </c>
      <c r="E438" s="57">
        <v>1.2085E-4</v>
      </c>
      <c r="F438" s="65">
        <v>0</v>
      </c>
      <c r="G438" s="42">
        <v>4839</v>
      </c>
      <c r="H438" s="43">
        <v>4839</v>
      </c>
      <c r="I438" s="66">
        <v>-17793</v>
      </c>
      <c r="J438" s="42">
        <v>24058</v>
      </c>
      <c r="K438" s="42">
        <v>-52981</v>
      </c>
      <c r="L438" s="42">
        <v>-42807</v>
      </c>
      <c r="M438" s="44">
        <v>11347</v>
      </c>
      <c r="N438" s="66">
        <v>-41489</v>
      </c>
      <c r="O438" s="42">
        <v>-19514.359793862735</v>
      </c>
      <c r="P438" s="42">
        <v>-61003.359793862735</v>
      </c>
      <c r="Q438" s="42">
        <v>0</v>
      </c>
      <c r="R438" s="44">
        <v>-61003.359793862735</v>
      </c>
      <c r="S438" s="45">
        <v>4823</v>
      </c>
      <c r="T438" s="66">
        <v>9871</v>
      </c>
      <c r="U438" s="42">
        <v>16122</v>
      </c>
      <c r="V438" s="42">
        <v>15640</v>
      </c>
      <c r="W438" s="42">
        <v>3936.8076845897563</v>
      </c>
      <c r="X438" s="44">
        <v>45569.807684589759</v>
      </c>
      <c r="Y438" s="66">
        <v>139994</v>
      </c>
      <c r="Z438" s="42">
        <v>12555</v>
      </c>
      <c r="AA438" s="42">
        <v>31877</v>
      </c>
      <c r="AB438" s="42">
        <v>52929.5701666163</v>
      </c>
      <c r="AC438" s="43">
        <v>237355.57016661629</v>
      </c>
      <c r="AD438" s="66">
        <v>-73290.775325549781</v>
      </c>
      <c r="AE438" s="42">
        <v>-61985.349018287408</v>
      </c>
      <c r="AF438" s="42">
        <v>-50857.306260823272</v>
      </c>
      <c r="AG438" s="42">
        <v>-5652.331877366054</v>
      </c>
      <c r="AH438" s="42">
        <v>0</v>
      </c>
      <c r="AI438" s="44">
        <v>0</v>
      </c>
    </row>
    <row r="439" spans="1:35" s="4" customFormat="1">
      <c r="A439" s="46" t="s">
        <v>456</v>
      </c>
      <c r="B439" s="56" t="s">
        <v>1602</v>
      </c>
      <c r="C439" s="102">
        <v>297635.19</v>
      </c>
      <c r="D439" s="57">
        <v>9.4900000000000003E-5</v>
      </c>
      <c r="E439" s="57">
        <v>1.0079E-4</v>
      </c>
      <c r="F439" s="65">
        <v>0</v>
      </c>
      <c r="G439" s="42">
        <v>4464</v>
      </c>
      <c r="H439" s="43">
        <v>4464</v>
      </c>
      <c r="I439" s="66">
        <v>-16416</v>
      </c>
      <c r="J439" s="42">
        <v>22196</v>
      </c>
      <c r="K439" s="42">
        <v>-48881</v>
      </c>
      <c r="L439" s="42">
        <v>-39494</v>
      </c>
      <c r="M439" s="44">
        <v>10469</v>
      </c>
      <c r="N439" s="66">
        <v>-38278</v>
      </c>
      <c r="O439" s="42">
        <v>-1720.4128765073103</v>
      </c>
      <c r="P439" s="42">
        <v>-39998.412876507311</v>
      </c>
      <c r="Q439" s="42">
        <v>0</v>
      </c>
      <c r="R439" s="44">
        <v>-39998.412876507311</v>
      </c>
      <c r="S439" s="45">
        <v>4450</v>
      </c>
      <c r="T439" s="66">
        <v>9107</v>
      </c>
      <c r="U439" s="42">
        <v>14875</v>
      </c>
      <c r="V439" s="42">
        <v>14430</v>
      </c>
      <c r="W439" s="42">
        <v>5437.0180098620403</v>
      </c>
      <c r="X439" s="44">
        <v>43849.01800986204</v>
      </c>
      <c r="Y439" s="66">
        <v>129160</v>
      </c>
      <c r="Z439" s="42">
        <v>11583</v>
      </c>
      <c r="AA439" s="42">
        <v>29410</v>
      </c>
      <c r="AB439" s="42">
        <v>8733.1420466528907</v>
      </c>
      <c r="AC439" s="43">
        <v>178886.14204665288</v>
      </c>
      <c r="AD439" s="66">
        <v>-53313.416866258842</v>
      </c>
      <c r="AE439" s="42">
        <v>-41736.827073170556</v>
      </c>
      <c r="AF439" s="42">
        <v>-37112.825110431892</v>
      </c>
      <c r="AG439" s="42">
        <v>-2874.0549869295642</v>
      </c>
      <c r="AH439" s="42">
        <v>0</v>
      </c>
      <c r="AI439" s="44">
        <v>0</v>
      </c>
    </row>
    <row r="440" spans="1:35" s="4" customFormat="1">
      <c r="A440" s="46" t="s">
        <v>457</v>
      </c>
      <c r="B440" s="56" t="s">
        <v>1603</v>
      </c>
      <c r="C440" s="102">
        <v>34139176.609999999</v>
      </c>
      <c r="D440" s="57">
        <v>1.088502E-2</v>
      </c>
      <c r="E440" s="57">
        <v>1.1424800000000001E-2</v>
      </c>
      <c r="F440" s="65">
        <v>0</v>
      </c>
      <c r="G440" s="42">
        <v>512078</v>
      </c>
      <c r="H440" s="43">
        <v>512078</v>
      </c>
      <c r="I440" s="66">
        <v>-1882892</v>
      </c>
      <c r="J440" s="42">
        <v>2545883</v>
      </c>
      <c r="K440" s="42">
        <v>-5606615</v>
      </c>
      <c r="L440" s="42">
        <v>-4530011</v>
      </c>
      <c r="M440" s="44">
        <v>1200813</v>
      </c>
      <c r="N440" s="66">
        <v>-4390532</v>
      </c>
      <c r="O440" s="42">
        <v>-29891.529760016732</v>
      </c>
      <c r="P440" s="42">
        <v>-4420423.5297600171</v>
      </c>
      <c r="Q440" s="42">
        <v>0</v>
      </c>
      <c r="R440" s="44">
        <v>-4420423.5297600171</v>
      </c>
      <c r="S440" s="45">
        <v>510401</v>
      </c>
      <c r="T440" s="66">
        <v>1044607</v>
      </c>
      <c r="U440" s="42">
        <v>1706128</v>
      </c>
      <c r="V440" s="42">
        <v>1655111</v>
      </c>
      <c r="W440" s="42">
        <v>49343.965858046628</v>
      </c>
      <c r="X440" s="44">
        <v>4455189.9658580469</v>
      </c>
      <c r="Y440" s="66">
        <v>14814654</v>
      </c>
      <c r="Z440" s="42">
        <v>1328579</v>
      </c>
      <c r="AA440" s="42">
        <v>3373361</v>
      </c>
      <c r="AB440" s="42">
        <v>1179599.6468443505</v>
      </c>
      <c r="AC440" s="43">
        <v>20696193.64684435</v>
      </c>
      <c r="AD440" s="66">
        <v>-6527644.2991454266</v>
      </c>
      <c r="AE440" s="42">
        <v>-5069666.8255243115</v>
      </c>
      <c r="AF440" s="42">
        <v>-4343763.4643790163</v>
      </c>
      <c r="AG440" s="42">
        <v>-299929.09193754953</v>
      </c>
      <c r="AH440" s="42">
        <v>0</v>
      </c>
      <c r="AI440" s="44">
        <v>0</v>
      </c>
    </row>
    <row r="441" spans="1:35" s="4" customFormat="1">
      <c r="A441" s="46" t="s">
        <v>458</v>
      </c>
      <c r="B441" s="56" t="s">
        <v>1604</v>
      </c>
      <c r="C441" s="102">
        <v>4923135.28</v>
      </c>
      <c r="D441" s="57">
        <v>1.5697E-3</v>
      </c>
      <c r="E441" s="57">
        <v>1.8869399999999999E-3</v>
      </c>
      <c r="F441" s="65">
        <v>0</v>
      </c>
      <c r="G441" s="42">
        <v>73845</v>
      </c>
      <c r="H441" s="43">
        <v>73845</v>
      </c>
      <c r="I441" s="66">
        <v>-271527</v>
      </c>
      <c r="J441" s="42">
        <v>367135</v>
      </c>
      <c r="K441" s="42">
        <v>-808515</v>
      </c>
      <c r="L441" s="42">
        <v>-653261</v>
      </c>
      <c r="M441" s="44">
        <v>173166</v>
      </c>
      <c r="N441" s="66">
        <v>-633147</v>
      </c>
      <c r="O441" s="42">
        <v>-29857.199166166731</v>
      </c>
      <c r="P441" s="42">
        <v>-663004.19916616671</v>
      </c>
      <c r="Q441" s="42">
        <v>0</v>
      </c>
      <c r="R441" s="44">
        <v>-663004.19916616671</v>
      </c>
      <c r="S441" s="45">
        <v>73604</v>
      </c>
      <c r="T441" s="66">
        <v>150640</v>
      </c>
      <c r="U441" s="42">
        <v>246036</v>
      </c>
      <c r="V441" s="42">
        <v>238679</v>
      </c>
      <c r="W441" s="42">
        <v>154035.47782720078</v>
      </c>
      <c r="X441" s="44">
        <v>789390.47782720078</v>
      </c>
      <c r="Y441" s="66">
        <v>2136382</v>
      </c>
      <c r="Z441" s="42">
        <v>191591</v>
      </c>
      <c r="AA441" s="42">
        <v>486463</v>
      </c>
      <c r="AB441" s="42">
        <v>428514.18014642061</v>
      </c>
      <c r="AC441" s="43">
        <v>3242950.1801464204</v>
      </c>
      <c r="AD441" s="66">
        <v>-916123.86871236435</v>
      </c>
      <c r="AE441" s="42">
        <v>-756380.72137390415</v>
      </c>
      <c r="AF441" s="42">
        <v>-685475.08220854797</v>
      </c>
      <c r="AG441" s="42">
        <v>-95580.030024403386</v>
      </c>
      <c r="AH441" s="42">
        <v>0</v>
      </c>
      <c r="AI441" s="44">
        <v>0</v>
      </c>
    </row>
    <row r="442" spans="1:35" s="4" customFormat="1">
      <c r="A442" s="46" t="s">
        <v>459</v>
      </c>
      <c r="B442" s="56" t="s">
        <v>1605</v>
      </c>
      <c r="C442" s="102">
        <v>1118445.31</v>
      </c>
      <c r="D442" s="57">
        <v>3.5660999999999999E-4</v>
      </c>
      <c r="E442" s="57">
        <v>4.5919E-4</v>
      </c>
      <c r="F442" s="65">
        <v>0</v>
      </c>
      <c r="G442" s="42">
        <v>16776</v>
      </c>
      <c r="H442" s="43">
        <v>16776</v>
      </c>
      <c r="I442" s="66">
        <v>-61686</v>
      </c>
      <c r="J442" s="42">
        <v>83407</v>
      </c>
      <c r="K442" s="42">
        <v>-183681</v>
      </c>
      <c r="L442" s="42">
        <v>-148410</v>
      </c>
      <c r="M442" s="44">
        <v>39340</v>
      </c>
      <c r="N442" s="66">
        <v>-143841</v>
      </c>
      <c r="O442" s="42">
        <v>-31846.016870323969</v>
      </c>
      <c r="P442" s="42">
        <v>-175687.01687032398</v>
      </c>
      <c r="Q442" s="42">
        <v>0</v>
      </c>
      <c r="R442" s="44">
        <v>-175687.01687032398</v>
      </c>
      <c r="S442" s="45">
        <v>16722</v>
      </c>
      <c r="T442" s="66">
        <v>34223</v>
      </c>
      <c r="U442" s="42">
        <v>55895</v>
      </c>
      <c r="V442" s="42">
        <v>54224</v>
      </c>
      <c r="W442" s="42">
        <v>72737.437089343715</v>
      </c>
      <c r="X442" s="44">
        <v>217079.43708934373</v>
      </c>
      <c r="Y442" s="66">
        <v>485351</v>
      </c>
      <c r="Z442" s="42">
        <v>43526</v>
      </c>
      <c r="AA442" s="42">
        <v>110516</v>
      </c>
      <c r="AB442" s="42">
        <v>181376.75230832401</v>
      </c>
      <c r="AC442" s="43">
        <v>820769.75230832398</v>
      </c>
      <c r="AD442" s="66">
        <v>-229000.84688752744</v>
      </c>
      <c r="AE442" s="42">
        <v>-190582.27449792874</v>
      </c>
      <c r="AF442" s="42">
        <v>-155724.42388780235</v>
      </c>
      <c r="AG442" s="42">
        <v>-28382.769945721731</v>
      </c>
      <c r="AH442" s="42">
        <v>0</v>
      </c>
      <c r="AI442" s="44">
        <v>0</v>
      </c>
    </row>
    <row r="443" spans="1:35" s="4" customFormat="1">
      <c r="A443" s="46" t="s">
        <v>460</v>
      </c>
      <c r="B443" s="56" t="s">
        <v>1606</v>
      </c>
      <c r="C443" s="102">
        <v>0</v>
      </c>
      <c r="D443" s="57">
        <v>0</v>
      </c>
      <c r="E443" s="57">
        <v>0</v>
      </c>
      <c r="F443" s="65">
        <v>0</v>
      </c>
      <c r="G443" s="42">
        <v>0</v>
      </c>
      <c r="H443" s="43">
        <v>0</v>
      </c>
      <c r="I443" s="66">
        <v>0</v>
      </c>
      <c r="J443" s="42">
        <v>0</v>
      </c>
      <c r="K443" s="42">
        <v>0</v>
      </c>
      <c r="L443" s="42">
        <v>0</v>
      </c>
      <c r="M443" s="44">
        <v>0</v>
      </c>
      <c r="N443" s="66">
        <v>0</v>
      </c>
      <c r="O443" s="42">
        <v>-27119.808617783325</v>
      </c>
      <c r="P443" s="42">
        <v>-27119.808617783325</v>
      </c>
      <c r="Q443" s="42">
        <v>0</v>
      </c>
      <c r="R443" s="44">
        <v>-27119.808617783325</v>
      </c>
      <c r="S443" s="45">
        <v>0</v>
      </c>
      <c r="T443" s="66">
        <v>0</v>
      </c>
      <c r="U443" s="42">
        <v>0</v>
      </c>
      <c r="V443" s="42">
        <v>0</v>
      </c>
      <c r="W443" s="42">
        <v>0</v>
      </c>
      <c r="X443" s="44">
        <v>0</v>
      </c>
      <c r="Y443" s="66">
        <v>0</v>
      </c>
      <c r="Z443" s="42">
        <v>0</v>
      </c>
      <c r="AA443" s="42">
        <v>0</v>
      </c>
      <c r="AB443" s="42">
        <v>36247.510352635894</v>
      </c>
      <c r="AC443" s="43">
        <v>36247.510352635894</v>
      </c>
      <c r="AD443" s="66">
        <v>-36247.510352635894</v>
      </c>
      <c r="AE443" s="42">
        <v>0</v>
      </c>
      <c r="AF443" s="42">
        <v>0</v>
      </c>
      <c r="AG443" s="42">
        <v>0</v>
      </c>
      <c r="AH443" s="42">
        <v>0</v>
      </c>
      <c r="AI443" s="44">
        <v>0</v>
      </c>
    </row>
    <row r="444" spans="1:35" s="4" customFormat="1">
      <c r="A444" s="46" t="s">
        <v>461</v>
      </c>
      <c r="B444" s="56" t="s">
        <v>1607</v>
      </c>
      <c r="C444" s="102">
        <v>136599.84</v>
      </c>
      <c r="D444" s="57">
        <v>4.3550000000000001E-5</v>
      </c>
      <c r="E444" s="57">
        <v>4.4409999999999997E-5</v>
      </c>
      <c r="F444" s="65">
        <v>0</v>
      </c>
      <c r="G444" s="42">
        <v>2049</v>
      </c>
      <c r="H444" s="43">
        <v>2049</v>
      </c>
      <c r="I444" s="66">
        <v>-7533</v>
      </c>
      <c r="J444" s="42">
        <v>10186</v>
      </c>
      <c r="K444" s="42">
        <v>-22432</v>
      </c>
      <c r="L444" s="42">
        <v>-18124</v>
      </c>
      <c r="M444" s="44">
        <v>4804</v>
      </c>
      <c r="N444" s="66">
        <v>-17566</v>
      </c>
      <c r="O444" s="42">
        <v>-2626.7553347159178</v>
      </c>
      <c r="P444" s="42">
        <v>-20192.755334715919</v>
      </c>
      <c r="Q444" s="42">
        <v>0</v>
      </c>
      <c r="R444" s="44">
        <v>-20192.755334715919</v>
      </c>
      <c r="S444" s="45">
        <v>2042</v>
      </c>
      <c r="T444" s="66">
        <v>4179</v>
      </c>
      <c r="U444" s="42">
        <v>6826</v>
      </c>
      <c r="V444" s="42">
        <v>6622</v>
      </c>
      <c r="W444" s="42">
        <v>932.83729402447091</v>
      </c>
      <c r="X444" s="44">
        <v>18559.83729402447</v>
      </c>
      <c r="Y444" s="66">
        <v>59272</v>
      </c>
      <c r="Z444" s="42">
        <v>5316</v>
      </c>
      <c r="AA444" s="42">
        <v>13497</v>
      </c>
      <c r="AB444" s="42">
        <v>11107.811540543626</v>
      </c>
      <c r="AC444" s="43">
        <v>89192.811540543626</v>
      </c>
      <c r="AD444" s="66">
        <v>-27596.28754031214</v>
      </c>
      <c r="AE444" s="42">
        <v>-22801.234744728361</v>
      </c>
      <c r="AF444" s="42">
        <v>-19317.884602873437</v>
      </c>
      <c r="AG444" s="42">
        <v>-917.56735860521621</v>
      </c>
      <c r="AH444" s="42">
        <v>0</v>
      </c>
      <c r="AI444" s="44">
        <v>0</v>
      </c>
    </row>
    <row r="445" spans="1:35" s="4" customFormat="1">
      <c r="A445" s="46" t="s">
        <v>462</v>
      </c>
      <c r="B445" s="56" t="s">
        <v>1608</v>
      </c>
      <c r="C445" s="102">
        <v>216320.64000000001</v>
      </c>
      <c r="D445" s="57">
        <v>6.8969999999999999E-5</v>
      </c>
      <c r="E445" s="57">
        <v>6.9319999999999994E-5</v>
      </c>
      <c r="F445" s="65">
        <v>0</v>
      </c>
      <c r="G445" s="42">
        <v>3245</v>
      </c>
      <c r="H445" s="43">
        <v>3245</v>
      </c>
      <c r="I445" s="66">
        <v>-11930</v>
      </c>
      <c r="J445" s="42">
        <v>16131</v>
      </c>
      <c r="K445" s="42">
        <v>-35525</v>
      </c>
      <c r="L445" s="42">
        <v>-28703</v>
      </c>
      <c r="M445" s="44">
        <v>7609</v>
      </c>
      <c r="N445" s="66">
        <v>-27819</v>
      </c>
      <c r="O445" s="42">
        <v>500.99732544514734</v>
      </c>
      <c r="P445" s="42">
        <v>-27318.002674554853</v>
      </c>
      <c r="Q445" s="42">
        <v>0</v>
      </c>
      <c r="R445" s="44">
        <v>-27318.002674554853</v>
      </c>
      <c r="S445" s="45">
        <v>3234</v>
      </c>
      <c r="T445" s="66">
        <v>6619</v>
      </c>
      <c r="U445" s="42">
        <v>10810</v>
      </c>
      <c r="V445" s="42">
        <v>10487</v>
      </c>
      <c r="W445" s="42">
        <v>2063.8503372499176</v>
      </c>
      <c r="X445" s="44">
        <v>29979.850337249918</v>
      </c>
      <c r="Y445" s="66">
        <v>93869</v>
      </c>
      <c r="Z445" s="42">
        <v>8418</v>
      </c>
      <c r="AA445" s="42">
        <v>21374</v>
      </c>
      <c r="AB445" s="42">
        <v>2406.7629014665699</v>
      </c>
      <c r="AC445" s="43">
        <v>126067.76290146657</v>
      </c>
      <c r="AD445" s="66">
        <v>-38710.236344539029</v>
      </c>
      <c r="AE445" s="42">
        <v>-30167.108789545629</v>
      </c>
      <c r="AF445" s="42">
        <v>-25980.861968193734</v>
      </c>
      <c r="AG445" s="42">
        <v>-1229.7054619382598</v>
      </c>
      <c r="AH445" s="42">
        <v>0</v>
      </c>
      <c r="AI445" s="44">
        <v>0</v>
      </c>
    </row>
    <row r="446" spans="1:35" s="4" customFormat="1">
      <c r="A446" s="46" t="s">
        <v>463</v>
      </c>
      <c r="B446" s="56" t="s">
        <v>1609</v>
      </c>
      <c r="C446" s="102">
        <v>356068.75</v>
      </c>
      <c r="D446" s="57">
        <v>1.1353000000000001E-4</v>
      </c>
      <c r="E446" s="57">
        <v>1.1633000000000001E-4</v>
      </c>
      <c r="F446" s="65">
        <v>0</v>
      </c>
      <c r="G446" s="42">
        <v>5341</v>
      </c>
      <c r="H446" s="43">
        <v>5341</v>
      </c>
      <c r="I446" s="66">
        <v>-19638</v>
      </c>
      <c r="J446" s="42">
        <v>26553</v>
      </c>
      <c r="K446" s="42">
        <v>-58477</v>
      </c>
      <c r="L446" s="42">
        <v>-47248</v>
      </c>
      <c r="M446" s="44">
        <v>12524</v>
      </c>
      <c r="N446" s="66">
        <v>-45793</v>
      </c>
      <c r="O446" s="42">
        <v>-4370.9728319013338</v>
      </c>
      <c r="P446" s="42">
        <v>-50163.972831901337</v>
      </c>
      <c r="Q446" s="42">
        <v>0</v>
      </c>
      <c r="R446" s="44">
        <v>-50163.972831901337</v>
      </c>
      <c r="S446" s="45">
        <v>5323</v>
      </c>
      <c r="T446" s="66">
        <v>10895</v>
      </c>
      <c r="U446" s="42">
        <v>17795</v>
      </c>
      <c r="V446" s="42">
        <v>17263</v>
      </c>
      <c r="W446" s="42">
        <v>6228.0252709281003</v>
      </c>
      <c r="X446" s="44">
        <v>52181.025270928098</v>
      </c>
      <c r="Y446" s="66">
        <v>154516</v>
      </c>
      <c r="Z446" s="42">
        <v>13857</v>
      </c>
      <c r="AA446" s="42">
        <v>35184</v>
      </c>
      <c r="AB446" s="42">
        <v>24985.121086600928</v>
      </c>
      <c r="AC446" s="43">
        <v>228542.12108660094</v>
      </c>
      <c r="AD446" s="66">
        <v>-68363.039244133877</v>
      </c>
      <c r="AE446" s="42">
        <v>-58876.262245314174</v>
      </c>
      <c r="AF446" s="42">
        <v>-46612.576383106512</v>
      </c>
      <c r="AG446" s="42">
        <v>-2509.2179431182608</v>
      </c>
      <c r="AH446" s="42">
        <v>0</v>
      </c>
      <c r="AI446" s="44">
        <v>0</v>
      </c>
    </row>
    <row r="447" spans="1:35" s="4" customFormat="1">
      <c r="A447" s="46" t="s">
        <v>464</v>
      </c>
      <c r="B447" s="56" t="s">
        <v>1610</v>
      </c>
      <c r="C447" s="102">
        <v>2681255.2799999998</v>
      </c>
      <c r="D447" s="57">
        <v>8.5490000000000002E-4</v>
      </c>
      <c r="E447" s="57">
        <v>9.4171999999999995E-4</v>
      </c>
      <c r="F447" s="65">
        <v>0</v>
      </c>
      <c r="G447" s="42">
        <v>40218</v>
      </c>
      <c r="H447" s="43">
        <v>40218</v>
      </c>
      <c r="I447" s="66">
        <v>-147881</v>
      </c>
      <c r="J447" s="42">
        <v>199951</v>
      </c>
      <c r="K447" s="42">
        <v>-440339</v>
      </c>
      <c r="L447" s="42">
        <v>-355783</v>
      </c>
      <c r="M447" s="44">
        <v>94311</v>
      </c>
      <c r="N447" s="66">
        <v>-344829</v>
      </c>
      <c r="O447" s="42">
        <v>21342.274931441611</v>
      </c>
      <c r="P447" s="42">
        <v>-323486.72506855841</v>
      </c>
      <c r="Q447" s="42">
        <v>0</v>
      </c>
      <c r="R447" s="44">
        <v>-323486.72506855841</v>
      </c>
      <c r="S447" s="45">
        <v>40086</v>
      </c>
      <c r="T447" s="66">
        <v>82043</v>
      </c>
      <c r="U447" s="42">
        <v>133998</v>
      </c>
      <c r="V447" s="42">
        <v>129991</v>
      </c>
      <c r="W447" s="42">
        <v>122799.54293223639</v>
      </c>
      <c r="X447" s="44">
        <v>468831.54293223639</v>
      </c>
      <c r="Y447" s="66">
        <v>1163530</v>
      </c>
      <c r="Z447" s="42">
        <v>104345</v>
      </c>
      <c r="AA447" s="42">
        <v>264941</v>
      </c>
      <c r="AB447" s="42">
        <v>186902.52063618659</v>
      </c>
      <c r="AC447" s="43">
        <v>1719718.5206361865</v>
      </c>
      <c r="AD447" s="66">
        <v>-511896.64860861952</v>
      </c>
      <c r="AE447" s="42">
        <v>-383952.98400331236</v>
      </c>
      <c r="AF447" s="42">
        <v>-321771.18127561657</v>
      </c>
      <c r="AG447" s="42">
        <v>-33266.16381640172</v>
      </c>
      <c r="AH447" s="42">
        <v>0</v>
      </c>
      <c r="AI447" s="44">
        <v>0</v>
      </c>
    </row>
    <row r="448" spans="1:35" s="4" customFormat="1">
      <c r="A448" s="46" t="s">
        <v>465</v>
      </c>
      <c r="B448" s="56" t="s">
        <v>1611</v>
      </c>
      <c r="C448" s="102">
        <v>758150.22</v>
      </c>
      <c r="D448" s="57">
        <v>2.4173E-4</v>
      </c>
      <c r="E448" s="57">
        <v>2.5512000000000001E-4</v>
      </c>
      <c r="F448" s="65">
        <v>0</v>
      </c>
      <c r="G448" s="42">
        <v>11372</v>
      </c>
      <c r="H448" s="43">
        <v>11372</v>
      </c>
      <c r="I448" s="66">
        <v>-41814</v>
      </c>
      <c r="J448" s="42">
        <v>56538</v>
      </c>
      <c r="K448" s="42">
        <v>-124509</v>
      </c>
      <c r="L448" s="42">
        <v>-100601</v>
      </c>
      <c r="M448" s="44">
        <v>26667</v>
      </c>
      <c r="N448" s="66">
        <v>-97503</v>
      </c>
      <c r="O448" s="42">
        <v>11341.433176851302</v>
      </c>
      <c r="P448" s="42">
        <v>-86161.566823148692</v>
      </c>
      <c r="Q448" s="42">
        <v>0</v>
      </c>
      <c r="R448" s="44">
        <v>-86161.566823148692</v>
      </c>
      <c r="S448" s="45">
        <v>11335</v>
      </c>
      <c r="T448" s="66">
        <v>23198</v>
      </c>
      <c r="U448" s="42">
        <v>37889</v>
      </c>
      <c r="V448" s="42">
        <v>36756</v>
      </c>
      <c r="W448" s="42">
        <v>43271.09170940108</v>
      </c>
      <c r="X448" s="44">
        <v>141114.09170940108</v>
      </c>
      <c r="Y448" s="66">
        <v>328998</v>
      </c>
      <c r="Z448" s="42">
        <v>29505</v>
      </c>
      <c r="AA448" s="42">
        <v>74914</v>
      </c>
      <c r="AB448" s="42">
        <v>36053.897299407545</v>
      </c>
      <c r="AC448" s="43">
        <v>469470.89729940752</v>
      </c>
      <c r="AD448" s="66">
        <v>-138098.23278790992</v>
      </c>
      <c r="AE448" s="42">
        <v>-98909.021367853769</v>
      </c>
      <c r="AF448" s="42">
        <v>-84380.952673647116</v>
      </c>
      <c r="AG448" s="42">
        <v>-6968.5987605955943</v>
      </c>
      <c r="AH448" s="42">
        <v>0</v>
      </c>
      <c r="AI448" s="44">
        <v>0</v>
      </c>
    </row>
    <row r="449" spans="1:35" s="4" customFormat="1">
      <c r="A449" s="46" t="s">
        <v>466</v>
      </c>
      <c r="B449" s="56" t="s">
        <v>1612</v>
      </c>
      <c r="C449" s="102">
        <v>5138759.67</v>
      </c>
      <c r="D449" s="57">
        <v>1.6384500000000001E-3</v>
      </c>
      <c r="E449" s="57">
        <v>1.67223E-3</v>
      </c>
      <c r="F449" s="65">
        <v>0</v>
      </c>
      <c r="G449" s="42">
        <v>77080</v>
      </c>
      <c r="H449" s="43">
        <v>77080</v>
      </c>
      <c r="I449" s="66">
        <v>-283419</v>
      </c>
      <c r="J449" s="42">
        <v>383215</v>
      </c>
      <c r="K449" s="42">
        <v>-843927</v>
      </c>
      <c r="L449" s="42">
        <v>-681873</v>
      </c>
      <c r="M449" s="44">
        <v>180750</v>
      </c>
      <c r="N449" s="66">
        <v>-660878</v>
      </c>
      <c r="O449" s="42">
        <v>74520.368113137214</v>
      </c>
      <c r="P449" s="42">
        <v>-586357.6318868628</v>
      </c>
      <c r="Q449" s="42">
        <v>0</v>
      </c>
      <c r="R449" s="44">
        <v>-586357.6318868628</v>
      </c>
      <c r="S449" s="45">
        <v>76827</v>
      </c>
      <c r="T449" s="66">
        <v>157238</v>
      </c>
      <c r="U449" s="42">
        <v>256812</v>
      </c>
      <c r="V449" s="42">
        <v>249133</v>
      </c>
      <c r="W449" s="42">
        <v>42795.25951183401</v>
      </c>
      <c r="X449" s="44">
        <v>705978.25951183401</v>
      </c>
      <c r="Y449" s="66">
        <v>2229952</v>
      </c>
      <c r="Z449" s="42">
        <v>199982</v>
      </c>
      <c r="AA449" s="42">
        <v>507770</v>
      </c>
      <c r="AB449" s="42">
        <v>85763.566551430471</v>
      </c>
      <c r="AC449" s="43">
        <v>3023467.5665514306</v>
      </c>
      <c r="AD449" s="66">
        <v>-901822.83744289784</v>
      </c>
      <c r="AE449" s="42">
        <v>-733840.53493500734</v>
      </c>
      <c r="AF449" s="42">
        <v>-647054.64177484962</v>
      </c>
      <c r="AG449" s="42">
        <v>-34771.292886842195</v>
      </c>
      <c r="AH449" s="42">
        <v>0</v>
      </c>
      <c r="AI449" s="44">
        <v>0</v>
      </c>
    </row>
    <row r="450" spans="1:35" s="4" customFormat="1">
      <c r="A450" s="46" t="s">
        <v>467</v>
      </c>
      <c r="B450" s="56" t="s">
        <v>1613</v>
      </c>
      <c r="C450" s="102">
        <v>1777454.37</v>
      </c>
      <c r="D450" s="57">
        <v>5.6672999999999999E-4</v>
      </c>
      <c r="E450" s="57">
        <v>5.3574000000000004E-4</v>
      </c>
      <c r="F450" s="65">
        <v>0</v>
      </c>
      <c r="G450" s="42">
        <v>26661</v>
      </c>
      <c r="H450" s="43">
        <v>26661</v>
      </c>
      <c r="I450" s="66">
        <v>-98033</v>
      </c>
      <c r="J450" s="42">
        <v>132552</v>
      </c>
      <c r="K450" s="42">
        <v>-291909</v>
      </c>
      <c r="L450" s="42">
        <v>-235856</v>
      </c>
      <c r="M450" s="44">
        <v>62521</v>
      </c>
      <c r="N450" s="66">
        <v>-228594</v>
      </c>
      <c r="O450" s="42">
        <v>10914.240514484358</v>
      </c>
      <c r="P450" s="42">
        <v>-217679.75948551565</v>
      </c>
      <c r="Q450" s="42">
        <v>0</v>
      </c>
      <c r="R450" s="44">
        <v>-217679.75948551565</v>
      </c>
      <c r="S450" s="45">
        <v>26574</v>
      </c>
      <c r="T450" s="66">
        <v>54388</v>
      </c>
      <c r="U450" s="42">
        <v>88830</v>
      </c>
      <c r="V450" s="42">
        <v>86174</v>
      </c>
      <c r="W450" s="42">
        <v>43688.764110593882</v>
      </c>
      <c r="X450" s="44">
        <v>273080.76411059388</v>
      </c>
      <c r="Y450" s="66">
        <v>771327</v>
      </c>
      <c r="Z450" s="42">
        <v>69173</v>
      </c>
      <c r="AA450" s="42">
        <v>175634</v>
      </c>
      <c r="AB450" s="42">
        <v>26209.810154105897</v>
      </c>
      <c r="AC450" s="43">
        <v>1042343.8101541059</v>
      </c>
      <c r="AD450" s="66">
        <v>-314090.93381328974</v>
      </c>
      <c r="AE450" s="42">
        <v>-247061.31129080773</v>
      </c>
      <c r="AF450" s="42">
        <v>-205413.73549206933</v>
      </c>
      <c r="AG450" s="42">
        <v>-2697.0654473451168</v>
      </c>
      <c r="AH450" s="42">
        <v>0</v>
      </c>
      <c r="AI450" s="44">
        <v>0</v>
      </c>
    </row>
    <row r="451" spans="1:35" s="4" customFormat="1">
      <c r="A451" s="46" t="s">
        <v>468</v>
      </c>
      <c r="B451" s="56" t="s">
        <v>1614</v>
      </c>
      <c r="C451" s="102">
        <v>3630421.96</v>
      </c>
      <c r="D451" s="57">
        <v>1.1575299999999999E-3</v>
      </c>
      <c r="E451" s="57">
        <v>1.1641399999999999E-3</v>
      </c>
      <c r="F451" s="65">
        <v>0</v>
      </c>
      <c r="G451" s="42">
        <v>54455</v>
      </c>
      <c r="H451" s="43">
        <v>54455</v>
      </c>
      <c r="I451" s="66">
        <v>-200230</v>
      </c>
      <c r="J451" s="42">
        <v>270733</v>
      </c>
      <c r="K451" s="42">
        <v>-596216</v>
      </c>
      <c r="L451" s="42">
        <v>-481728</v>
      </c>
      <c r="M451" s="44">
        <v>127696</v>
      </c>
      <c r="N451" s="66">
        <v>-466896</v>
      </c>
      <c r="O451" s="42">
        <v>58091.399358837793</v>
      </c>
      <c r="P451" s="42">
        <v>-408804.60064116219</v>
      </c>
      <c r="Q451" s="42">
        <v>0</v>
      </c>
      <c r="R451" s="44">
        <v>-408804.60064116219</v>
      </c>
      <c r="S451" s="45">
        <v>54277</v>
      </c>
      <c r="T451" s="66">
        <v>111085</v>
      </c>
      <c r="U451" s="42">
        <v>181432</v>
      </c>
      <c r="V451" s="42">
        <v>176007</v>
      </c>
      <c r="W451" s="42">
        <v>109701.28082609539</v>
      </c>
      <c r="X451" s="44">
        <v>578225.28082609538</v>
      </c>
      <c r="Y451" s="66">
        <v>1575413</v>
      </c>
      <c r="Z451" s="42">
        <v>141283</v>
      </c>
      <c r="AA451" s="42">
        <v>358728</v>
      </c>
      <c r="AB451" s="42">
        <v>71203.957987758855</v>
      </c>
      <c r="AC451" s="43">
        <v>2146627.9579877588</v>
      </c>
      <c r="AD451" s="66">
        <v>-602318.89274350088</v>
      </c>
      <c r="AE451" s="42">
        <v>-514047.36297882174</v>
      </c>
      <c r="AF451" s="42">
        <v>-431243.14744076086</v>
      </c>
      <c r="AG451" s="42">
        <v>-20793.273998579996</v>
      </c>
      <c r="AH451" s="42">
        <v>0</v>
      </c>
      <c r="AI451" s="44">
        <v>0</v>
      </c>
    </row>
    <row r="452" spans="1:35" s="4" customFormat="1">
      <c r="A452" s="46" t="s">
        <v>469</v>
      </c>
      <c r="B452" s="56" t="s">
        <v>1615</v>
      </c>
      <c r="C452" s="102">
        <v>1031662.69</v>
      </c>
      <c r="D452" s="57">
        <v>3.2894E-4</v>
      </c>
      <c r="E452" s="57">
        <v>3.5190999999999998E-4</v>
      </c>
      <c r="F452" s="65">
        <v>0</v>
      </c>
      <c r="G452" s="42">
        <v>15475</v>
      </c>
      <c r="H452" s="43">
        <v>15475</v>
      </c>
      <c r="I452" s="66">
        <v>-56900</v>
      </c>
      <c r="J452" s="42">
        <v>76935</v>
      </c>
      <c r="K452" s="42">
        <v>-169429</v>
      </c>
      <c r="L452" s="42">
        <v>-136895</v>
      </c>
      <c r="M452" s="44">
        <v>36288</v>
      </c>
      <c r="N452" s="66">
        <v>-132680</v>
      </c>
      <c r="O452" s="42">
        <v>4416.3059891011344</v>
      </c>
      <c r="P452" s="42">
        <v>-128263.69401089886</v>
      </c>
      <c r="Q452" s="42">
        <v>0</v>
      </c>
      <c r="R452" s="44">
        <v>-128263.69401089886</v>
      </c>
      <c r="S452" s="45">
        <v>15424</v>
      </c>
      <c r="T452" s="66">
        <v>31568</v>
      </c>
      <c r="U452" s="42">
        <v>51558</v>
      </c>
      <c r="V452" s="42">
        <v>50017</v>
      </c>
      <c r="W452" s="42">
        <v>53648.852875532204</v>
      </c>
      <c r="X452" s="44">
        <v>186791.8528755322</v>
      </c>
      <c r="Y452" s="66">
        <v>447692</v>
      </c>
      <c r="Z452" s="42">
        <v>40149</v>
      </c>
      <c r="AA452" s="42">
        <v>101941</v>
      </c>
      <c r="AB452" s="42">
        <v>48952.135041798465</v>
      </c>
      <c r="AC452" s="43">
        <v>638734.13504179846</v>
      </c>
      <c r="AD452" s="66">
        <v>-186985.48533744342</v>
      </c>
      <c r="AE452" s="42">
        <v>-136210.33547533964</v>
      </c>
      <c r="AF452" s="42">
        <v>-118228.52305688754</v>
      </c>
      <c r="AG452" s="42">
        <v>-10517.938296595587</v>
      </c>
      <c r="AH452" s="42">
        <v>0</v>
      </c>
      <c r="AI452" s="44">
        <v>0</v>
      </c>
    </row>
    <row r="453" spans="1:35" s="4" customFormat="1">
      <c r="A453" s="46" t="s">
        <v>470</v>
      </c>
      <c r="B453" s="56" t="s">
        <v>1616</v>
      </c>
      <c r="C453" s="102">
        <v>388196.77</v>
      </c>
      <c r="D453" s="57">
        <v>1.2376999999999999E-4</v>
      </c>
      <c r="E453" s="57">
        <v>1.2757999999999999E-4</v>
      </c>
      <c r="F453" s="65">
        <v>0</v>
      </c>
      <c r="G453" s="42">
        <v>5823</v>
      </c>
      <c r="H453" s="43">
        <v>5823</v>
      </c>
      <c r="I453" s="66">
        <v>-21410</v>
      </c>
      <c r="J453" s="42">
        <v>28948</v>
      </c>
      <c r="K453" s="42">
        <v>-63751</v>
      </c>
      <c r="L453" s="42">
        <v>-51509</v>
      </c>
      <c r="M453" s="44">
        <v>13654</v>
      </c>
      <c r="N453" s="66">
        <v>-49923</v>
      </c>
      <c r="O453" s="42">
        <v>4160.9981466228719</v>
      </c>
      <c r="P453" s="42">
        <v>-45762.001853377129</v>
      </c>
      <c r="Q453" s="42">
        <v>0</v>
      </c>
      <c r="R453" s="44">
        <v>-45762.001853377129</v>
      </c>
      <c r="S453" s="45">
        <v>5804</v>
      </c>
      <c r="T453" s="66">
        <v>11878</v>
      </c>
      <c r="U453" s="42">
        <v>19400</v>
      </c>
      <c r="V453" s="42">
        <v>18820</v>
      </c>
      <c r="W453" s="42">
        <v>3075.6939987040619</v>
      </c>
      <c r="X453" s="44">
        <v>53173.693998704061</v>
      </c>
      <c r="Y453" s="66">
        <v>168453</v>
      </c>
      <c r="Z453" s="42">
        <v>15107</v>
      </c>
      <c r="AA453" s="42">
        <v>38357</v>
      </c>
      <c r="AB453" s="42">
        <v>19664.045221548393</v>
      </c>
      <c r="AC453" s="43">
        <v>241581.04522154838</v>
      </c>
      <c r="AD453" s="66">
        <v>-74075.407369005203</v>
      </c>
      <c r="AE453" s="42">
        <v>-60734.043540567058</v>
      </c>
      <c r="AF453" s="42">
        <v>-50696.40386793729</v>
      </c>
      <c r="AG453" s="42">
        <v>-2901.4964453347829</v>
      </c>
      <c r="AH453" s="42">
        <v>0</v>
      </c>
      <c r="AI453" s="44">
        <v>0</v>
      </c>
    </row>
    <row r="454" spans="1:35" s="4" customFormat="1">
      <c r="A454" s="46" t="s">
        <v>471</v>
      </c>
      <c r="B454" s="56" t="s">
        <v>1617</v>
      </c>
      <c r="C454" s="102">
        <v>3160603.63</v>
      </c>
      <c r="D454" s="57">
        <v>1.0077300000000001E-3</v>
      </c>
      <c r="E454" s="57">
        <v>9.7623999999999996E-4</v>
      </c>
      <c r="F454" s="65">
        <v>0</v>
      </c>
      <c r="G454" s="42">
        <v>47408</v>
      </c>
      <c r="H454" s="43">
        <v>47408</v>
      </c>
      <c r="I454" s="66">
        <v>-174317</v>
      </c>
      <c r="J454" s="42">
        <v>235697</v>
      </c>
      <c r="K454" s="42">
        <v>-519058</v>
      </c>
      <c r="L454" s="42">
        <v>-419386</v>
      </c>
      <c r="M454" s="44">
        <v>111171</v>
      </c>
      <c r="N454" s="66">
        <v>-406473</v>
      </c>
      <c r="O454" s="42">
        <v>52359.993100507665</v>
      </c>
      <c r="P454" s="42">
        <v>-354113.00689949235</v>
      </c>
      <c r="Q454" s="42">
        <v>0</v>
      </c>
      <c r="R454" s="44">
        <v>-354113.00689949235</v>
      </c>
      <c r="S454" s="45">
        <v>47253</v>
      </c>
      <c r="T454" s="66">
        <v>96709</v>
      </c>
      <c r="U454" s="42">
        <v>157952</v>
      </c>
      <c r="V454" s="42">
        <v>153229</v>
      </c>
      <c r="W454" s="42">
        <v>155771.3202511456</v>
      </c>
      <c r="X454" s="44">
        <v>563661.32025114563</v>
      </c>
      <c r="Y454" s="66">
        <v>1371534</v>
      </c>
      <c r="Z454" s="42">
        <v>122999</v>
      </c>
      <c r="AA454" s="42">
        <v>312304</v>
      </c>
      <c r="AB454" s="42">
        <v>5288.0455446059159</v>
      </c>
      <c r="AC454" s="43">
        <v>1812125.0455446059</v>
      </c>
      <c r="AD454" s="66">
        <v>-504600.06268600223</v>
      </c>
      <c r="AE454" s="42">
        <v>-377604.06550219137</v>
      </c>
      <c r="AF454" s="42">
        <v>-356297.42932909547</v>
      </c>
      <c r="AG454" s="42">
        <v>-9962.1677761712817</v>
      </c>
      <c r="AH454" s="42">
        <v>0</v>
      </c>
      <c r="AI454" s="44">
        <v>0</v>
      </c>
    </row>
    <row r="455" spans="1:35" s="4" customFormat="1">
      <c r="A455" s="46" t="s">
        <v>472</v>
      </c>
      <c r="B455" s="56" t="s">
        <v>1618</v>
      </c>
      <c r="C455" s="102">
        <v>4346615.4000000004</v>
      </c>
      <c r="D455" s="57">
        <v>1.3858900000000001E-3</v>
      </c>
      <c r="E455" s="57">
        <v>1.4082000000000001E-3</v>
      </c>
      <c r="F455" s="65">
        <v>0</v>
      </c>
      <c r="G455" s="42">
        <v>65198</v>
      </c>
      <c r="H455" s="43">
        <v>65198</v>
      </c>
      <c r="I455" s="66">
        <v>-239731</v>
      </c>
      <c r="J455" s="42">
        <v>324144</v>
      </c>
      <c r="K455" s="42">
        <v>-713839</v>
      </c>
      <c r="L455" s="42">
        <v>-576765</v>
      </c>
      <c r="M455" s="44">
        <v>152889</v>
      </c>
      <c r="N455" s="66">
        <v>-559006</v>
      </c>
      <c r="O455" s="42">
        <v>34618.091686610089</v>
      </c>
      <c r="P455" s="42">
        <v>-524387.90831338987</v>
      </c>
      <c r="Q455" s="42">
        <v>0</v>
      </c>
      <c r="R455" s="44">
        <v>-524387.90831338987</v>
      </c>
      <c r="S455" s="45">
        <v>64985</v>
      </c>
      <c r="T455" s="66">
        <v>133000</v>
      </c>
      <c r="U455" s="42">
        <v>217226</v>
      </c>
      <c r="V455" s="42">
        <v>210730</v>
      </c>
      <c r="W455" s="42">
        <v>79900.699151074485</v>
      </c>
      <c r="X455" s="44">
        <v>640856.69915107451</v>
      </c>
      <c r="Y455" s="66">
        <v>1886214</v>
      </c>
      <c r="Z455" s="42">
        <v>169156</v>
      </c>
      <c r="AA455" s="42">
        <v>429499</v>
      </c>
      <c r="AB455" s="42">
        <v>40260.632299873039</v>
      </c>
      <c r="AC455" s="43">
        <v>2525129.632299873</v>
      </c>
      <c r="AD455" s="66">
        <v>-741991.82628312078</v>
      </c>
      <c r="AE455" s="42">
        <v>-584068.24254977319</v>
      </c>
      <c r="AF455" s="42">
        <v>-530170.75893259246</v>
      </c>
      <c r="AG455" s="42">
        <v>-28042.10538331217</v>
      </c>
      <c r="AH455" s="42">
        <v>0</v>
      </c>
      <c r="AI455" s="44">
        <v>0</v>
      </c>
    </row>
    <row r="456" spans="1:35" s="4" customFormat="1">
      <c r="A456" s="46" t="s">
        <v>473</v>
      </c>
      <c r="B456" s="56" t="s">
        <v>1619</v>
      </c>
      <c r="C456" s="102">
        <v>1398969.55</v>
      </c>
      <c r="D456" s="57">
        <v>4.4604999999999997E-4</v>
      </c>
      <c r="E456" s="57">
        <v>4.3277000000000002E-4</v>
      </c>
      <c r="F456" s="65">
        <v>0</v>
      </c>
      <c r="G456" s="42">
        <v>20984</v>
      </c>
      <c r="H456" s="43">
        <v>20984</v>
      </c>
      <c r="I456" s="66">
        <v>-77158</v>
      </c>
      <c r="J456" s="42">
        <v>104326</v>
      </c>
      <c r="K456" s="42">
        <v>-229750</v>
      </c>
      <c r="L456" s="42">
        <v>-185632</v>
      </c>
      <c r="M456" s="44">
        <v>49207</v>
      </c>
      <c r="N456" s="66">
        <v>-179917</v>
      </c>
      <c r="O456" s="42">
        <v>-12463.310514894642</v>
      </c>
      <c r="P456" s="42">
        <v>-192380.31051489463</v>
      </c>
      <c r="Q456" s="42">
        <v>0</v>
      </c>
      <c r="R456" s="44">
        <v>-192380.31051489463</v>
      </c>
      <c r="S456" s="45">
        <v>20915</v>
      </c>
      <c r="T456" s="66">
        <v>42806</v>
      </c>
      <c r="U456" s="42">
        <v>69914</v>
      </c>
      <c r="V456" s="42">
        <v>67824</v>
      </c>
      <c r="W456" s="42">
        <v>26061.70968053893</v>
      </c>
      <c r="X456" s="44">
        <v>206605.70968053892</v>
      </c>
      <c r="Y456" s="66">
        <v>607080</v>
      </c>
      <c r="Z456" s="42">
        <v>54443</v>
      </c>
      <c r="AA456" s="42">
        <v>138235</v>
      </c>
      <c r="AB456" s="42">
        <v>27207.781915695352</v>
      </c>
      <c r="AC456" s="43">
        <v>826965.78191569541</v>
      </c>
      <c r="AD456" s="66">
        <v>-247531.22425158552</v>
      </c>
      <c r="AE456" s="42">
        <v>-197705.97832724615</v>
      </c>
      <c r="AF456" s="42">
        <v>-170568.45985712297</v>
      </c>
      <c r="AG456" s="42">
        <v>-4554.409799201866</v>
      </c>
      <c r="AH456" s="42">
        <v>0</v>
      </c>
      <c r="AI456" s="44">
        <v>0</v>
      </c>
    </row>
    <row r="457" spans="1:35" s="4" customFormat="1">
      <c r="A457" s="46" t="s">
        <v>474</v>
      </c>
      <c r="B457" s="56" t="s">
        <v>1620</v>
      </c>
      <c r="C457" s="102">
        <v>525790.19999999995</v>
      </c>
      <c r="D457" s="57">
        <v>1.6763999999999999E-4</v>
      </c>
      <c r="E457" s="57">
        <v>1.7668999999999999E-4</v>
      </c>
      <c r="F457" s="65">
        <v>0</v>
      </c>
      <c r="G457" s="42">
        <v>7886</v>
      </c>
      <c r="H457" s="43">
        <v>7886</v>
      </c>
      <c r="I457" s="66">
        <v>-28998</v>
      </c>
      <c r="J457" s="42">
        <v>39209</v>
      </c>
      <c r="K457" s="42">
        <v>-86347</v>
      </c>
      <c r="L457" s="42">
        <v>-69767</v>
      </c>
      <c r="M457" s="44">
        <v>18494</v>
      </c>
      <c r="N457" s="66">
        <v>-67618</v>
      </c>
      <c r="O457" s="42">
        <v>-10880.095292397287</v>
      </c>
      <c r="P457" s="42">
        <v>-78498.09529239728</v>
      </c>
      <c r="Q457" s="42">
        <v>0</v>
      </c>
      <c r="R457" s="44">
        <v>-78498.09529239728</v>
      </c>
      <c r="S457" s="45">
        <v>7861</v>
      </c>
      <c r="T457" s="66">
        <v>16088</v>
      </c>
      <c r="U457" s="42">
        <v>26276</v>
      </c>
      <c r="V457" s="42">
        <v>25490</v>
      </c>
      <c r="W457" s="42">
        <v>599.92019987754225</v>
      </c>
      <c r="X457" s="44">
        <v>68453.920199877539</v>
      </c>
      <c r="Y457" s="66">
        <v>228160</v>
      </c>
      <c r="Z457" s="42">
        <v>20461</v>
      </c>
      <c r="AA457" s="42">
        <v>51953</v>
      </c>
      <c r="AB457" s="42">
        <v>25865.961223201197</v>
      </c>
      <c r="AC457" s="43">
        <v>326439.96122320119</v>
      </c>
      <c r="AD457" s="66">
        <v>-102629.52695347391</v>
      </c>
      <c r="AE457" s="42">
        <v>-81305.084804369209</v>
      </c>
      <c r="AF457" s="42">
        <v>-69271.425487886634</v>
      </c>
      <c r="AG457" s="42">
        <v>-4780.0037775939127</v>
      </c>
      <c r="AH457" s="42">
        <v>0</v>
      </c>
      <c r="AI457" s="44">
        <v>0</v>
      </c>
    </row>
    <row r="458" spans="1:35" s="4" customFormat="1">
      <c r="A458" s="46" t="s">
        <v>475</v>
      </c>
      <c r="B458" s="56" t="s">
        <v>1621</v>
      </c>
      <c r="C458" s="102">
        <v>36910</v>
      </c>
      <c r="D458" s="57">
        <v>1.1770000000000001E-5</v>
      </c>
      <c r="E458" s="57">
        <v>1.2680000000000001E-5</v>
      </c>
      <c r="F458" s="65">
        <v>0</v>
      </c>
      <c r="G458" s="42">
        <v>554</v>
      </c>
      <c r="H458" s="43">
        <v>554</v>
      </c>
      <c r="I458" s="66">
        <v>-2036</v>
      </c>
      <c r="J458" s="42">
        <v>2753</v>
      </c>
      <c r="K458" s="42">
        <v>-6062</v>
      </c>
      <c r="L458" s="42">
        <v>-4898</v>
      </c>
      <c r="M458" s="44">
        <v>1298</v>
      </c>
      <c r="N458" s="66">
        <v>-4747</v>
      </c>
      <c r="O458" s="42">
        <v>241.84548468575463</v>
      </c>
      <c r="P458" s="42">
        <v>-4505.1545153142451</v>
      </c>
      <c r="Q458" s="42">
        <v>0</v>
      </c>
      <c r="R458" s="44">
        <v>-4505.1545153142451</v>
      </c>
      <c r="S458" s="45">
        <v>552</v>
      </c>
      <c r="T458" s="66">
        <v>1130</v>
      </c>
      <c r="U458" s="42">
        <v>1845</v>
      </c>
      <c r="V458" s="42">
        <v>1790</v>
      </c>
      <c r="W458" s="42">
        <v>692.17766157549272</v>
      </c>
      <c r="X458" s="44">
        <v>5457.1776615754925</v>
      </c>
      <c r="Y458" s="66">
        <v>16019</v>
      </c>
      <c r="Z458" s="42">
        <v>1437</v>
      </c>
      <c r="AA458" s="42">
        <v>3648</v>
      </c>
      <c r="AB458" s="42">
        <v>1286.6511414521738</v>
      </c>
      <c r="AC458" s="43">
        <v>22390.651141452174</v>
      </c>
      <c r="AD458" s="66">
        <v>-6519.5830408842121</v>
      </c>
      <c r="AE458" s="42">
        <v>-5255.4212241825453</v>
      </c>
      <c r="AF458" s="42">
        <v>-4763.0273579012273</v>
      </c>
      <c r="AG458" s="42">
        <v>-395.44185690869551</v>
      </c>
      <c r="AH458" s="42">
        <v>0</v>
      </c>
      <c r="AI458" s="44">
        <v>0</v>
      </c>
    </row>
    <row r="459" spans="1:35" s="4" customFormat="1">
      <c r="A459" s="46" t="s">
        <v>476</v>
      </c>
      <c r="B459" s="56" t="s">
        <v>1622</v>
      </c>
      <c r="C459" s="102">
        <v>440197.71</v>
      </c>
      <c r="D459" s="57">
        <v>1.4035E-4</v>
      </c>
      <c r="E459" s="57">
        <v>1.2878999999999999E-4</v>
      </c>
      <c r="F459" s="65">
        <v>0</v>
      </c>
      <c r="G459" s="42">
        <v>6603</v>
      </c>
      <c r="H459" s="43">
        <v>6603</v>
      </c>
      <c r="I459" s="66">
        <v>-24278</v>
      </c>
      <c r="J459" s="42">
        <v>32826</v>
      </c>
      <c r="K459" s="42">
        <v>-72291</v>
      </c>
      <c r="L459" s="42">
        <v>-58409</v>
      </c>
      <c r="M459" s="44">
        <v>15483</v>
      </c>
      <c r="N459" s="66">
        <v>-56611</v>
      </c>
      <c r="O459" s="42">
        <v>14679.423516688421</v>
      </c>
      <c r="P459" s="42">
        <v>-41931.576483311583</v>
      </c>
      <c r="Q459" s="42">
        <v>0</v>
      </c>
      <c r="R459" s="44">
        <v>-41931.576483311583</v>
      </c>
      <c r="S459" s="45">
        <v>6581</v>
      </c>
      <c r="T459" s="66">
        <v>13469</v>
      </c>
      <c r="U459" s="42">
        <v>21999</v>
      </c>
      <c r="V459" s="42">
        <v>21341</v>
      </c>
      <c r="W459" s="42">
        <v>30584.83064907034</v>
      </c>
      <c r="X459" s="44">
        <v>87393.83064907034</v>
      </c>
      <c r="Y459" s="66">
        <v>191018</v>
      </c>
      <c r="Z459" s="42">
        <v>17131</v>
      </c>
      <c r="AA459" s="42">
        <v>43496</v>
      </c>
      <c r="AB459" s="42">
        <v>0</v>
      </c>
      <c r="AC459" s="43">
        <v>251645</v>
      </c>
      <c r="AD459" s="66">
        <v>-64751.895585013044</v>
      </c>
      <c r="AE459" s="42">
        <v>-52772.055199734474</v>
      </c>
      <c r="AF459" s="42">
        <v>-46907.357192865609</v>
      </c>
      <c r="AG459" s="42">
        <v>180.13862668344882</v>
      </c>
      <c r="AH459" s="42">
        <v>0</v>
      </c>
      <c r="AI459" s="44">
        <v>0</v>
      </c>
    </row>
    <row r="460" spans="1:35" s="4" customFormat="1">
      <c r="A460" s="46" t="s">
        <v>477</v>
      </c>
      <c r="B460" s="56" t="s">
        <v>1623</v>
      </c>
      <c r="C460" s="102">
        <v>259848.93</v>
      </c>
      <c r="D460" s="57">
        <v>8.2849999999999995E-5</v>
      </c>
      <c r="E460" s="57">
        <v>8.0039999999999999E-5</v>
      </c>
      <c r="F460" s="65">
        <v>0</v>
      </c>
      <c r="G460" s="42">
        <v>3898</v>
      </c>
      <c r="H460" s="43">
        <v>3898</v>
      </c>
      <c r="I460" s="66">
        <v>-14331</v>
      </c>
      <c r="J460" s="42">
        <v>19378</v>
      </c>
      <c r="K460" s="42">
        <v>-42674</v>
      </c>
      <c r="L460" s="42">
        <v>-34480</v>
      </c>
      <c r="M460" s="44">
        <v>9140</v>
      </c>
      <c r="N460" s="66">
        <v>-33418</v>
      </c>
      <c r="O460" s="42">
        <v>2192.4767862049343</v>
      </c>
      <c r="P460" s="42">
        <v>-31225.523213795066</v>
      </c>
      <c r="Q460" s="42">
        <v>0</v>
      </c>
      <c r="R460" s="44">
        <v>-31225.523213795066</v>
      </c>
      <c r="S460" s="45">
        <v>3885</v>
      </c>
      <c r="T460" s="66">
        <v>7951</v>
      </c>
      <c r="U460" s="42">
        <v>12986</v>
      </c>
      <c r="V460" s="42">
        <v>12598</v>
      </c>
      <c r="W460" s="42">
        <v>4271.5196668176168</v>
      </c>
      <c r="X460" s="44">
        <v>37806.519666817614</v>
      </c>
      <c r="Y460" s="66">
        <v>112760</v>
      </c>
      <c r="Z460" s="42">
        <v>10112</v>
      </c>
      <c r="AA460" s="42">
        <v>25676</v>
      </c>
      <c r="AB460" s="42">
        <v>5127.279270598965</v>
      </c>
      <c r="AC460" s="43">
        <v>153675.27927059896</v>
      </c>
      <c r="AD460" s="66">
        <v>-47423.948065711935</v>
      </c>
      <c r="AE460" s="42">
        <v>-37169.053047258014</v>
      </c>
      <c r="AF460" s="42">
        <v>-30505.404626734002</v>
      </c>
      <c r="AG460" s="42">
        <v>-770.35386407739259</v>
      </c>
      <c r="AH460" s="42">
        <v>0</v>
      </c>
      <c r="AI460" s="44">
        <v>0</v>
      </c>
    </row>
    <row r="461" spans="1:35" s="4" customFormat="1">
      <c r="A461" s="46" t="s">
        <v>478</v>
      </c>
      <c r="B461" s="56" t="s">
        <v>1624</v>
      </c>
      <c r="C461" s="102">
        <v>663127.47</v>
      </c>
      <c r="D461" s="57">
        <v>2.1143E-4</v>
      </c>
      <c r="E461" s="57">
        <v>2.1792E-4</v>
      </c>
      <c r="F461" s="65">
        <v>0</v>
      </c>
      <c r="G461" s="42">
        <v>9947</v>
      </c>
      <c r="H461" s="43">
        <v>9947</v>
      </c>
      <c r="I461" s="66">
        <v>-36573</v>
      </c>
      <c r="J461" s="42">
        <v>49451</v>
      </c>
      <c r="K461" s="42">
        <v>-108903</v>
      </c>
      <c r="L461" s="42">
        <v>-87991</v>
      </c>
      <c r="M461" s="44">
        <v>23325</v>
      </c>
      <c r="N461" s="66">
        <v>-85281</v>
      </c>
      <c r="O461" s="42">
        <v>5998.7036698714728</v>
      </c>
      <c r="P461" s="42">
        <v>-79282.296330128534</v>
      </c>
      <c r="Q461" s="42">
        <v>0</v>
      </c>
      <c r="R461" s="44">
        <v>-79282.296330128534</v>
      </c>
      <c r="S461" s="45">
        <v>9914</v>
      </c>
      <c r="T461" s="66">
        <v>20290</v>
      </c>
      <c r="U461" s="42">
        <v>33140</v>
      </c>
      <c r="V461" s="42">
        <v>32149</v>
      </c>
      <c r="W461" s="42">
        <v>15380.290958315343</v>
      </c>
      <c r="X461" s="44">
        <v>100959.29095831534</v>
      </c>
      <c r="Y461" s="66">
        <v>287759</v>
      </c>
      <c r="Z461" s="42">
        <v>25806</v>
      </c>
      <c r="AA461" s="42">
        <v>65524</v>
      </c>
      <c r="AB461" s="42">
        <v>12814.855342442002</v>
      </c>
      <c r="AC461" s="43">
        <v>391903.855342442</v>
      </c>
      <c r="AD461" s="66">
        <v>-109258.24168733112</v>
      </c>
      <c r="AE461" s="42">
        <v>-92771.652203408943</v>
      </c>
      <c r="AF461" s="42">
        <v>-83961.416947356163</v>
      </c>
      <c r="AG461" s="42">
        <v>-4953.2535460304916</v>
      </c>
      <c r="AH461" s="42">
        <v>0</v>
      </c>
      <c r="AI461" s="44">
        <v>0</v>
      </c>
    </row>
    <row r="462" spans="1:35" s="4" customFormat="1">
      <c r="A462" s="46" t="s">
        <v>479</v>
      </c>
      <c r="B462" s="56" t="s">
        <v>1625</v>
      </c>
      <c r="C462" s="102">
        <v>757073.86</v>
      </c>
      <c r="D462" s="57">
        <v>2.4138999999999999E-4</v>
      </c>
      <c r="E462" s="57">
        <v>2.3211999999999999E-4</v>
      </c>
      <c r="F462" s="65">
        <v>0</v>
      </c>
      <c r="G462" s="42">
        <v>11356</v>
      </c>
      <c r="H462" s="43">
        <v>11356</v>
      </c>
      <c r="I462" s="66">
        <v>-41756</v>
      </c>
      <c r="J462" s="42">
        <v>56458</v>
      </c>
      <c r="K462" s="42">
        <v>-124334</v>
      </c>
      <c r="L462" s="42">
        <v>-100459</v>
      </c>
      <c r="M462" s="44">
        <v>26630</v>
      </c>
      <c r="N462" s="66">
        <v>-97366</v>
      </c>
      <c r="O462" s="42">
        <v>-9880.9731151581764</v>
      </c>
      <c r="P462" s="42">
        <v>-107246.97311515818</v>
      </c>
      <c r="Q462" s="42">
        <v>0</v>
      </c>
      <c r="R462" s="44">
        <v>-107246.97311515818</v>
      </c>
      <c r="S462" s="45">
        <v>11319</v>
      </c>
      <c r="T462" s="66">
        <v>23166</v>
      </c>
      <c r="U462" s="42">
        <v>37836</v>
      </c>
      <c r="V462" s="42">
        <v>36704</v>
      </c>
      <c r="W462" s="42">
        <v>12078.404873953168</v>
      </c>
      <c r="X462" s="44">
        <v>109784.40487395317</v>
      </c>
      <c r="Y462" s="66">
        <v>328535</v>
      </c>
      <c r="Z462" s="42">
        <v>29463</v>
      </c>
      <c r="AA462" s="42">
        <v>74809</v>
      </c>
      <c r="AB462" s="42">
        <v>30138.711585570993</v>
      </c>
      <c r="AC462" s="43">
        <v>462945.711585571</v>
      </c>
      <c r="AD462" s="66">
        <v>-146554.82653409685</v>
      </c>
      <c r="AE462" s="42">
        <v>-114393.70881876179</v>
      </c>
      <c r="AF462" s="42">
        <v>-90204.637884019176</v>
      </c>
      <c r="AG462" s="42">
        <v>-2008.1334747400015</v>
      </c>
      <c r="AH462" s="42">
        <v>0</v>
      </c>
      <c r="AI462" s="44">
        <v>0</v>
      </c>
    </row>
    <row r="463" spans="1:35" s="4" customFormat="1">
      <c r="A463" s="46" t="s">
        <v>480</v>
      </c>
      <c r="B463" s="56" t="s">
        <v>1626</v>
      </c>
      <c r="C463" s="102">
        <v>503357.88</v>
      </c>
      <c r="D463" s="57">
        <v>1.6049E-4</v>
      </c>
      <c r="E463" s="57">
        <v>1.6776000000000001E-4</v>
      </c>
      <c r="F463" s="65">
        <v>0</v>
      </c>
      <c r="G463" s="42">
        <v>7550</v>
      </c>
      <c r="H463" s="43">
        <v>7550</v>
      </c>
      <c r="I463" s="66">
        <v>-27762</v>
      </c>
      <c r="J463" s="42">
        <v>37537</v>
      </c>
      <c r="K463" s="42">
        <v>-82665</v>
      </c>
      <c r="L463" s="42">
        <v>-66791</v>
      </c>
      <c r="M463" s="44">
        <v>17705</v>
      </c>
      <c r="N463" s="66">
        <v>-64735</v>
      </c>
      <c r="O463" s="42">
        <v>-6892.6444643405912</v>
      </c>
      <c r="P463" s="42">
        <v>-71627.644464340585</v>
      </c>
      <c r="Q463" s="42">
        <v>0</v>
      </c>
      <c r="R463" s="44">
        <v>-71627.644464340585</v>
      </c>
      <c r="S463" s="45">
        <v>7525</v>
      </c>
      <c r="T463" s="66">
        <v>15402</v>
      </c>
      <c r="U463" s="42">
        <v>25155</v>
      </c>
      <c r="V463" s="42">
        <v>24403</v>
      </c>
      <c r="W463" s="42">
        <v>2061.0037867936212</v>
      </c>
      <c r="X463" s="44">
        <v>67021.003786793619</v>
      </c>
      <c r="Y463" s="66">
        <v>218429</v>
      </c>
      <c r="Z463" s="42">
        <v>19589</v>
      </c>
      <c r="AA463" s="42">
        <v>49737</v>
      </c>
      <c r="AB463" s="42">
        <v>28016.191492883987</v>
      </c>
      <c r="AC463" s="43">
        <v>315771.19149288401</v>
      </c>
      <c r="AD463" s="66">
        <v>-99128.044543472162</v>
      </c>
      <c r="AE463" s="42">
        <v>-79658.534904665154</v>
      </c>
      <c r="AF463" s="42">
        <v>-65691.183797235659</v>
      </c>
      <c r="AG463" s="42">
        <v>-4272.4244607174205</v>
      </c>
      <c r="AH463" s="42">
        <v>0</v>
      </c>
      <c r="AI463" s="44">
        <v>0</v>
      </c>
    </row>
    <row r="464" spans="1:35" s="4" customFormat="1">
      <c r="A464" s="46" t="s">
        <v>481</v>
      </c>
      <c r="B464" s="56" t="s">
        <v>1627</v>
      </c>
      <c r="C464" s="102">
        <v>130744.52</v>
      </c>
      <c r="D464" s="57">
        <v>4.1690000000000002E-5</v>
      </c>
      <c r="E464" s="57">
        <v>4.901E-5</v>
      </c>
      <c r="F464" s="65">
        <v>0</v>
      </c>
      <c r="G464" s="42">
        <v>1961</v>
      </c>
      <c r="H464" s="43">
        <v>1961</v>
      </c>
      <c r="I464" s="66">
        <v>-7212</v>
      </c>
      <c r="J464" s="42">
        <v>9751</v>
      </c>
      <c r="K464" s="42">
        <v>-21474</v>
      </c>
      <c r="L464" s="42">
        <v>-17350</v>
      </c>
      <c r="M464" s="44">
        <v>4599</v>
      </c>
      <c r="N464" s="66">
        <v>-16816</v>
      </c>
      <c r="O464" s="42">
        <v>-3838.7875782369993</v>
      </c>
      <c r="P464" s="42">
        <v>-20654.787578236999</v>
      </c>
      <c r="Q464" s="42">
        <v>0</v>
      </c>
      <c r="R464" s="44">
        <v>-20654.787578236999</v>
      </c>
      <c r="S464" s="45">
        <v>1955</v>
      </c>
      <c r="T464" s="66">
        <v>4001</v>
      </c>
      <c r="U464" s="42">
        <v>6535</v>
      </c>
      <c r="V464" s="42">
        <v>6339</v>
      </c>
      <c r="W464" s="42">
        <v>2875.6638790185871</v>
      </c>
      <c r="X464" s="44">
        <v>19750.663879018586</v>
      </c>
      <c r="Y464" s="66">
        <v>56741</v>
      </c>
      <c r="Z464" s="42">
        <v>5089</v>
      </c>
      <c r="AA464" s="42">
        <v>12920</v>
      </c>
      <c r="AB464" s="42">
        <v>11146.540184349093</v>
      </c>
      <c r="AC464" s="43">
        <v>85896.540184349098</v>
      </c>
      <c r="AD464" s="66">
        <v>-26056.696670360085</v>
      </c>
      <c r="AE464" s="42">
        <v>-19847.172954041438</v>
      </c>
      <c r="AF464" s="42">
        <v>-17944.810347824634</v>
      </c>
      <c r="AG464" s="42">
        <v>-2297.1963331043466</v>
      </c>
      <c r="AH464" s="42">
        <v>0</v>
      </c>
      <c r="AI464" s="44">
        <v>0</v>
      </c>
    </row>
    <row r="465" spans="1:35" s="4" customFormat="1">
      <c r="A465" s="46" t="s">
        <v>482</v>
      </c>
      <c r="B465" s="56" t="s">
        <v>1628</v>
      </c>
      <c r="C465" s="102">
        <v>327179.24</v>
      </c>
      <c r="D465" s="57">
        <v>1.0432E-4</v>
      </c>
      <c r="E465" s="57">
        <v>1.1558E-4</v>
      </c>
      <c r="F465" s="65">
        <v>0</v>
      </c>
      <c r="G465" s="42">
        <v>4908</v>
      </c>
      <c r="H465" s="43">
        <v>4908</v>
      </c>
      <c r="I465" s="66">
        <v>-18045</v>
      </c>
      <c r="J465" s="42">
        <v>24399</v>
      </c>
      <c r="K465" s="42">
        <v>-53733</v>
      </c>
      <c r="L465" s="42">
        <v>-43415</v>
      </c>
      <c r="M465" s="44">
        <v>11508</v>
      </c>
      <c r="N465" s="66">
        <v>-42078</v>
      </c>
      <c r="O465" s="42">
        <v>10371.899336922985</v>
      </c>
      <c r="P465" s="42">
        <v>-31706.100663077013</v>
      </c>
      <c r="Q465" s="42">
        <v>0</v>
      </c>
      <c r="R465" s="44">
        <v>-31706.100663077013</v>
      </c>
      <c r="S465" s="45">
        <v>4892</v>
      </c>
      <c r="T465" s="66">
        <v>10011</v>
      </c>
      <c r="U465" s="42">
        <v>16351</v>
      </c>
      <c r="V465" s="42">
        <v>15862</v>
      </c>
      <c r="W465" s="42">
        <v>15858.577117582381</v>
      </c>
      <c r="X465" s="44">
        <v>58082.577117582383</v>
      </c>
      <c r="Y465" s="66">
        <v>141981</v>
      </c>
      <c r="Z465" s="42">
        <v>12733</v>
      </c>
      <c r="AA465" s="42">
        <v>32330</v>
      </c>
      <c r="AB465" s="42">
        <v>18813.658526160907</v>
      </c>
      <c r="AC465" s="43">
        <v>205857.6585261609</v>
      </c>
      <c r="AD465" s="66">
        <v>-54478.562890919988</v>
      </c>
      <c r="AE465" s="42">
        <v>-47790.594387759498</v>
      </c>
      <c r="AF465" s="42">
        <v>-41299.743180342521</v>
      </c>
      <c r="AG465" s="42">
        <v>-4206.1809495565194</v>
      </c>
      <c r="AH465" s="42">
        <v>0</v>
      </c>
      <c r="AI465" s="44">
        <v>0</v>
      </c>
    </row>
    <row r="466" spans="1:35" s="4" customFormat="1">
      <c r="A466" s="46" t="s">
        <v>483</v>
      </c>
      <c r="B466" s="56" t="s">
        <v>1629</v>
      </c>
      <c r="C466" s="102">
        <v>374711.82</v>
      </c>
      <c r="D466" s="57">
        <v>1.1947000000000001E-4</v>
      </c>
      <c r="E466" s="57">
        <v>1.2674999999999999E-4</v>
      </c>
      <c r="F466" s="65">
        <v>0</v>
      </c>
      <c r="G466" s="42">
        <v>5620</v>
      </c>
      <c r="H466" s="43">
        <v>5620</v>
      </c>
      <c r="I466" s="66">
        <v>-20666</v>
      </c>
      <c r="J466" s="42">
        <v>27943</v>
      </c>
      <c r="K466" s="42">
        <v>-61536</v>
      </c>
      <c r="L466" s="42">
        <v>-49720</v>
      </c>
      <c r="M466" s="44">
        <v>13180</v>
      </c>
      <c r="N466" s="66">
        <v>-48189</v>
      </c>
      <c r="O466" s="42">
        <v>-20977.222498644529</v>
      </c>
      <c r="P466" s="42">
        <v>-69166.222498644522</v>
      </c>
      <c r="Q466" s="42">
        <v>0</v>
      </c>
      <c r="R466" s="44">
        <v>-69166.222498644522</v>
      </c>
      <c r="S466" s="45">
        <v>5602</v>
      </c>
      <c r="T466" s="66">
        <v>11465</v>
      </c>
      <c r="U466" s="42">
        <v>18726</v>
      </c>
      <c r="V466" s="42">
        <v>18166</v>
      </c>
      <c r="W466" s="42">
        <v>6944.0372249839111</v>
      </c>
      <c r="X466" s="44">
        <v>55301.037224983913</v>
      </c>
      <c r="Y466" s="66">
        <v>162600</v>
      </c>
      <c r="Z466" s="42">
        <v>14582</v>
      </c>
      <c r="AA466" s="42">
        <v>37025</v>
      </c>
      <c r="AB466" s="42">
        <v>41557.21637598455</v>
      </c>
      <c r="AC466" s="43">
        <v>255764.21637598454</v>
      </c>
      <c r="AD466" s="66">
        <v>-88521.339276288636</v>
      </c>
      <c r="AE466" s="42">
        <v>-62107.877666679851</v>
      </c>
      <c r="AF466" s="42">
        <v>-46245.590637752161</v>
      </c>
      <c r="AG466" s="42">
        <v>-3588.3715702799955</v>
      </c>
      <c r="AH466" s="42">
        <v>0</v>
      </c>
      <c r="AI466" s="44">
        <v>0</v>
      </c>
    </row>
    <row r="467" spans="1:35" s="4" customFormat="1">
      <c r="A467" s="46" t="s">
        <v>484</v>
      </c>
      <c r="B467" s="56" t="s">
        <v>1630</v>
      </c>
      <c r="C467" s="102">
        <v>4009151.37</v>
      </c>
      <c r="D467" s="57">
        <v>1.2782900000000001E-3</v>
      </c>
      <c r="E467" s="57">
        <v>1.40197E-3</v>
      </c>
      <c r="F467" s="65">
        <v>0</v>
      </c>
      <c r="G467" s="42">
        <v>60136</v>
      </c>
      <c r="H467" s="43">
        <v>60136</v>
      </c>
      <c r="I467" s="66">
        <v>-221119</v>
      </c>
      <c r="J467" s="42">
        <v>298978</v>
      </c>
      <c r="K467" s="42">
        <v>-658417</v>
      </c>
      <c r="L467" s="42">
        <v>-531985</v>
      </c>
      <c r="M467" s="44">
        <v>141018</v>
      </c>
      <c r="N467" s="66">
        <v>-515605</v>
      </c>
      <c r="O467" s="42">
        <v>-15978.000057667803</v>
      </c>
      <c r="P467" s="42">
        <v>-531583.00005766784</v>
      </c>
      <c r="Q467" s="42">
        <v>0</v>
      </c>
      <c r="R467" s="44">
        <v>-531583.00005766784</v>
      </c>
      <c r="S467" s="45">
        <v>59939</v>
      </c>
      <c r="T467" s="66">
        <v>122674</v>
      </c>
      <c r="U467" s="42">
        <v>200360</v>
      </c>
      <c r="V467" s="42">
        <v>194369</v>
      </c>
      <c r="W467" s="42">
        <v>78207.071059181326</v>
      </c>
      <c r="X467" s="44">
        <v>595610.07105918135</v>
      </c>
      <c r="Y467" s="66">
        <v>1739769</v>
      </c>
      <c r="Z467" s="42">
        <v>156023</v>
      </c>
      <c r="AA467" s="42">
        <v>396153</v>
      </c>
      <c r="AB467" s="42">
        <v>180122.84668621997</v>
      </c>
      <c r="AC467" s="43">
        <v>2472067.8466862198</v>
      </c>
      <c r="AD467" s="66">
        <v>-728922.6429819559</v>
      </c>
      <c r="AE467" s="42">
        <v>-574310.09388810513</v>
      </c>
      <c r="AF467" s="42">
        <v>-524823.86154686811</v>
      </c>
      <c r="AG467" s="42">
        <v>-48401.177210109534</v>
      </c>
      <c r="AH467" s="42">
        <v>0</v>
      </c>
      <c r="AI467" s="44">
        <v>0</v>
      </c>
    </row>
    <row r="468" spans="1:35" s="4" customFormat="1">
      <c r="A468" s="46" t="s">
        <v>485</v>
      </c>
      <c r="B468" s="56" t="s">
        <v>1631</v>
      </c>
      <c r="C468" s="102">
        <v>1608331.28</v>
      </c>
      <c r="D468" s="57">
        <v>5.128E-4</v>
      </c>
      <c r="E468" s="57">
        <v>5.2159000000000005E-4</v>
      </c>
      <c r="F468" s="65">
        <v>0</v>
      </c>
      <c r="G468" s="42">
        <v>24124</v>
      </c>
      <c r="H468" s="43">
        <v>24124</v>
      </c>
      <c r="I468" s="66">
        <v>-88704</v>
      </c>
      <c r="J468" s="42">
        <v>119938</v>
      </c>
      <c r="K468" s="42">
        <v>-264131</v>
      </c>
      <c r="L468" s="42">
        <v>-213412</v>
      </c>
      <c r="M468" s="44">
        <v>56571</v>
      </c>
      <c r="N468" s="66">
        <v>-206841</v>
      </c>
      <c r="O468" s="42">
        <v>3949.3225954142586</v>
      </c>
      <c r="P468" s="42">
        <v>-202891.67740458573</v>
      </c>
      <c r="Q468" s="42">
        <v>0</v>
      </c>
      <c r="R468" s="44">
        <v>-202891.67740458573</v>
      </c>
      <c r="S468" s="45">
        <v>24045</v>
      </c>
      <c r="T468" s="66">
        <v>49212</v>
      </c>
      <c r="U468" s="42">
        <v>80377</v>
      </c>
      <c r="V468" s="42">
        <v>77973</v>
      </c>
      <c r="W468" s="42">
        <v>10101.170132799685</v>
      </c>
      <c r="X468" s="44">
        <v>217663.17013279969</v>
      </c>
      <c r="Y468" s="66">
        <v>697927</v>
      </c>
      <c r="Z468" s="42">
        <v>62590</v>
      </c>
      <c r="AA468" s="42">
        <v>158921</v>
      </c>
      <c r="AB468" s="42">
        <v>46205.150091625532</v>
      </c>
      <c r="AC468" s="43">
        <v>965643.15009162552</v>
      </c>
      <c r="AD468" s="66">
        <v>-295592.54266795987</v>
      </c>
      <c r="AE468" s="42">
        <v>-238798.16500124044</v>
      </c>
      <c r="AF468" s="42">
        <v>-203097.46969759156</v>
      </c>
      <c r="AG468" s="42">
        <v>-10491.802592033924</v>
      </c>
      <c r="AH468" s="42">
        <v>0</v>
      </c>
      <c r="AI468" s="44">
        <v>0</v>
      </c>
    </row>
    <row r="469" spans="1:35" s="4" customFormat="1">
      <c r="A469" s="46" t="s">
        <v>486</v>
      </c>
      <c r="B469" s="56" t="s">
        <v>1632</v>
      </c>
      <c r="C469" s="102">
        <v>451015.75</v>
      </c>
      <c r="D469" s="57">
        <v>1.438E-4</v>
      </c>
      <c r="E469" s="57">
        <v>1.3505E-4</v>
      </c>
      <c r="F469" s="65">
        <v>0</v>
      </c>
      <c r="G469" s="42">
        <v>6765</v>
      </c>
      <c r="H469" s="43">
        <v>6765</v>
      </c>
      <c r="I469" s="66">
        <v>-24875</v>
      </c>
      <c r="J469" s="42">
        <v>33633</v>
      </c>
      <c r="K469" s="42">
        <v>-74068</v>
      </c>
      <c r="L469" s="42">
        <v>-59845</v>
      </c>
      <c r="M469" s="44">
        <v>15864</v>
      </c>
      <c r="N469" s="66">
        <v>-58003</v>
      </c>
      <c r="O469" s="42">
        <v>22414.66003372474</v>
      </c>
      <c r="P469" s="42">
        <v>-35588.339966275264</v>
      </c>
      <c r="Q469" s="42">
        <v>0</v>
      </c>
      <c r="R469" s="44">
        <v>-35588.339966275264</v>
      </c>
      <c r="S469" s="45">
        <v>6743</v>
      </c>
      <c r="T469" s="66">
        <v>13800</v>
      </c>
      <c r="U469" s="42">
        <v>22539</v>
      </c>
      <c r="V469" s="42">
        <v>21865</v>
      </c>
      <c r="W469" s="42">
        <v>51669.351664656424</v>
      </c>
      <c r="X469" s="44">
        <v>109873.35166465642</v>
      </c>
      <c r="Y469" s="66">
        <v>195714</v>
      </c>
      <c r="Z469" s="42">
        <v>17552</v>
      </c>
      <c r="AA469" s="42">
        <v>44565</v>
      </c>
      <c r="AB469" s="42">
        <v>8050.44641626046</v>
      </c>
      <c r="AC469" s="43">
        <v>265881.44641626044</v>
      </c>
      <c r="AD469" s="66">
        <v>-60718.223940130396</v>
      </c>
      <c r="AE469" s="42">
        <v>-52201.045164229407</v>
      </c>
      <c r="AF469" s="42">
        <v>-42595.151378648559</v>
      </c>
      <c r="AG469" s="42">
        <v>-493.67426859565421</v>
      </c>
      <c r="AH469" s="42">
        <v>0</v>
      </c>
      <c r="AI469" s="44">
        <v>0</v>
      </c>
    </row>
    <row r="470" spans="1:35" s="4" customFormat="1">
      <c r="A470" s="46" t="s">
        <v>487</v>
      </c>
      <c r="B470" s="56" t="s">
        <v>1633</v>
      </c>
      <c r="C470" s="102">
        <v>1249837.1200000001</v>
      </c>
      <c r="D470" s="57">
        <v>3.9849999999999998E-4</v>
      </c>
      <c r="E470" s="57">
        <v>4.4935E-4</v>
      </c>
      <c r="F470" s="65">
        <v>0</v>
      </c>
      <c r="G470" s="42">
        <v>18747</v>
      </c>
      <c r="H470" s="43">
        <v>18747</v>
      </c>
      <c r="I470" s="66">
        <v>-68933</v>
      </c>
      <c r="J470" s="42">
        <v>93205</v>
      </c>
      <c r="K470" s="42">
        <v>-205258</v>
      </c>
      <c r="L470" s="42">
        <v>-165843</v>
      </c>
      <c r="M470" s="44">
        <v>43962</v>
      </c>
      <c r="N470" s="66">
        <v>-160737</v>
      </c>
      <c r="O470" s="42">
        <v>-8988.7081133251741</v>
      </c>
      <c r="P470" s="42">
        <v>-169725.70811332518</v>
      </c>
      <c r="Q470" s="42">
        <v>0</v>
      </c>
      <c r="R470" s="44">
        <v>-169725.70811332518</v>
      </c>
      <c r="S470" s="45">
        <v>18686</v>
      </c>
      <c r="T470" s="66">
        <v>38243</v>
      </c>
      <c r="U470" s="42">
        <v>62461</v>
      </c>
      <c r="V470" s="42">
        <v>60594</v>
      </c>
      <c r="W470" s="42">
        <v>34209.454247630078</v>
      </c>
      <c r="X470" s="44">
        <v>195507.45424763008</v>
      </c>
      <c r="Y470" s="66">
        <v>542364</v>
      </c>
      <c r="Z470" s="42">
        <v>48639</v>
      </c>
      <c r="AA470" s="42">
        <v>123499</v>
      </c>
      <c r="AB470" s="42">
        <v>83974.39288612963</v>
      </c>
      <c r="AC470" s="43">
        <v>798476.39288612967</v>
      </c>
      <c r="AD470" s="66">
        <v>-241629.47640273225</v>
      </c>
      <c r="AE470" s="42">
        <v>-182416.90240958231</v>
      </c>
      <c r="AF470" s="42">
        <v>-161146.53759506764</v>
      </c>
      <c r="AG470" s="42">
        <v>-17776.022231117389</v>
      </c>
      <c r="AH470" s="42">
        <v>0</v>
      </c>
      <c r="AI470" s="44">
        <v>0</v>
      </c>
    </row>
    <row r="471" spans="1:35" s="4" customFormat="1">
      <c r="A471" s="46" t="s">
        <v>488</v>
      </c>
      <c r="B471" s="56" t="s">
        <v>1634</v>
      </c>
      <c r="C471" s="102">
        <v>300007.96999999997</v>
      </c>
      <c r="D471" s="57">
        <v>9.5660000000000002E-5</v>
      </c>
      <c r="E471" s="57">
        <v>9.9640000000000001E-5</v>
      </c>
      <c r="F471" s="65">
        <v>0</v>
      </c>
      <c r="G471" s="42">
        <v>4500</v>
      </c>
      <c r="H471" s="43">
        <v>4500</v>
      </c>
      <c r="I471" s="66">
        <v>-16547</v>
      </c>
      <c r="J471" s="42">
        <v>22374</v>
      </c>
      <c r="K471" s="42">
        <v>-49272</v>
      </c>
      <c r="L471" s="42">
        <v>-39811</v>
      </c>
      <c r="M471" s="44">
        <v>10553</v>
      </c>
      <c r="N471" s="66">
        <v>-38585</v>
      </c>
      <c r="O471" s="42">
        <v>4791.6695285885326</v>
      </c>
      <c r="P471" s="42">
        <v>-33793.330471411464</v>
      </c>
      <c r="Q471" s="42">
        <v>0</v>
      </c>
      <c r="R471" s="44">
        <v>-33793.330471411464</v>
      </c>
      <c r="S471" s="45">
        <v>4486</v>
      </c>
      <c r="T471" s="66">
        <v>9180</v>
      </c>
      <c r="U471" s="42">
        <v>14994</v>
      </c>
      <c r="V471" s="42">
        <v>14545</v>
      </c>
      <c r="W471" s="42">
        <v>4641.9494550744275</v>
      </c>
      <c r="X471" s="44">
        <v>43360.949455074428</v>
      </c>
      <c r="Y471" s="66">
        <v>130195</v>
      </c>
      <c r="Z471" s="42">
        <v>11676</v>
      </c>
      <c r="AA471" s="42">
        <v>29646</v>
      </c>
      <c r="AB471" s="42">
        <v>12441.684953654494</v>
      </c>
      <c r="AC471" s="43">
        <v>183958.68495365451</v>
      </c>
      <c r="AD471" s="66">
        <v>-53282.26095692641</v>
      </c>
      <c r="AE471" s="42">
        <v>-45553.657595286895</v>
      </c>
      <c r="AF471" s="42">
        <v>-39291.275828514583</v>
      </c>
      <c r="AG471" s="42">
        <v>-2470.5411178522022</v>
      </c>
      <c r="AH471" s="42">
        <v>0</v>
      </c>
      <c r="AI471" s="44">
        <v>0</v>
      </c>
    </row>
    <row r="472" spans="1:35" s="4" customFormat="1">
      <c r="A472" s="46" t="s">
        <v>489</v>
      </c>
      <c r="B472" s="56" t="s">
        <v>1635</v>
      </c>
      <c r="C472" s="102">
        <v>0</v>
      </c>
      <c r="D472" s="57">
        <v>0</v>
      </c>
      <c r="E472" s="57">
        <v>0</v>
      </c>
      <c r="F472" s="65">
        <v>0</v>
      </c>
      <c r="G472" s="42">
        <v>0</v>
      </c>
      <c r="H472" s="43">
        <v>0</v>
      </c>
      <c r="I472" s="66">
        <v>0</v>
      </c>
      <c r="J472" s="42">
        <v>0</v>
      </c>
      <c r="K472" s="42">
        <v>0</v>
      </c>
      <c r="L472" s="42">
        <v>0</v>
      </c>
      <c r="M472" s="44">
        <v>0</v>
      </c>
      <c r="N472" s="66">
        <v>0</v>
      </c>
      <c r="O472" s="42">
        <v>-26558.892815978106</v>
      </c>
      <c r="P472" s="42">
        <v>-26558.892815978106</v>
      </c>
      <c r="Q472" s="42">
        <v>0</v>
      </c>
      <c r="R472" s="44">
        <v>-26558.892815978106</v>
      </c>
      <c r="S472" s="45">
        <v>0</v>
      </c>
      <c r="T472" s="66">
        <v>0</v>
      </c>
      <c r="U472" s="42">
        <v>0</v>
      </c>
      <c r="V472" s="42">
        <v>0</v>
      </c>
      <c r="W472" s="42">
        <v>388.31588850315734</v>
      </c>
      <c r="X472" s="44">
        <v>388.31588850315734</v>
      </c>
      <c r="Y472" s="66">
        <v>0</v>
      </c>
      <c r="Z472" s="42">
        <v>0</v>
      </c>
      <c r="AA472" s="42">
        <v>0</v>
      </c>
      <c r="AB472" s="42">
        <v>28060.320730644456</v>
      </c>
      <c r="AC472" s="43">
        <v>28060.320730644456</v>
      </c>
      <c r="AD472" s="66">
        <v>-25470.469228660717</v>
      </c>
      <c r="AE472" s="42">
        <v>-2201.5356134805816</v>
      </c>
      <c r="AF472" s="42">
        <v>0</v>
      </c>
      <c r="AG472" s="42">
        <v>0</v>
      </c>
      <c r="AH472" s="42">
        <v>0</v>
      </c>
      <c r="AI472" s="44">
        <v>0</v>
      </c>
    </row>
    <row r="473" spans="1:35" s="4" customFormat="1">
      <c r="A473" s="46" t="s">
        <v>490</v>
      </c>
      <c r="B473" s="56" t="s">
        <v>1636</v>
      </c>
      <c r="C473" s="102">
        <v>246235.72</v>
      </c>
      <c r="D473" s="57">
        <v>7.8510000000000006E-5</v>
      </c>
      <c r="E473" s="57">
        <v>7.5640000000000001E-5</v>
      </c>
      <c r="F473" s="65">
        <v>0</v>
      </c>
      <c r="G473" s="42">
        <v>3693</v>
      </c>
      <c r="H473" s="43">
        <v>3693</v>
      </c>
      <c r="I473" s="66">
        <v>-13581</v>
      </c>
      <c r="J473" s="42">
        <v>18363</v>
      </c>
      <c r="K473" s="42">
        <v>-40439</v>
      </c>
      <c r="L473" s="42">
        <v>-32673</v>
      </c>
      <c r="M473" s="44">
        <v>8661</v>
      </c>
      <c r="N473" s="66">
        <v>-31667</v>
      </c>
      <c r="O473" s="42">
        <v>-7964.8543347135555</v>
      </c>
      <c r="P473" s="42">
        <v>-39631.854334713556</v>
      </c>
      <c r="Q473" s="42">
        <v>0</v>
      </c>
      <c r="R473" s="44">
        <v>-39631.854334713556</v>
      </c>
      <c r="S473" s="45">
        <v>3681</v>
      </c>
      <c r="T473" s="66">
        <v>7534</v>
      </c>
      <c r="U473" s="42">
        <v>12306</v>
      </c>
      <c r="V473" s="42">
        <v>11938</v>
      </c>
      <c r="W473" s="42">
        <v>4192.2003107260234</v>
      </c>
      <c r="X473" s="44">
        <v>35970.200310726024</v>
      </c>
      <c r="Y473" s="66">
        <v>106853</v>
      </c>
      <c r="Z473" s="42">
        <v>9583</v>
      </c>
      <c r="AA473" s="42">
        <v>24331</v>
      </c>
      <c r="AB473" s="42">
        <v>9845.5228896542267</v>
      </c>
      <c r="AC473" s="43">
        <v>150612.52288965424</v>
      </c>
      <c r="AD473" s="66">
        <v>-47452.352329927424</v>
      </c>
      <c r="AE473" s="42">
        <v>-37219.356493554071</v>
      </c>
      <c r="AF473" s="42">
        <v>-29285.008622911922</v>
      </c>
      <c r="AG473" s="42">
        <v>-685.60513253481099</v>
      </c>
      <c r="AH473" s="42">
        <v>0</v>
      </c>
      <c r="AI473" s="44">
        <v>0</v>
      </c>
    </row>
    <row r="474" spans="1:35" s="4" customFormat="1">
      <c r="A474" s="46" t="s">
        <v>491</v>
      </c>
      <c r="B474" s="56" t="s">
        <v>1637</v>
      </c>
      <c r="C474" s="102">
        <v>138743.56</v>
      </c>
      <c r="D474" s="57">
        <v>4.4240000000000003E-5</v>
      </c>
      <c r="E474" s="57">
        <v>6.8020000000000003E-5</v>
      </c>
      <c r="F474" s="65">
        <v>0</v>
      </c>
      <c r="G474" s="42">
        <v>2081</v>
      </c>
      <c r="H474" s="43">
        <v>2081</v>
      </c>
      <c r="I474" s="66">
        <v>-7653</v>
      </c>
      <c r="J474" s="42">
        <v>10347</v>
      </c>
      <c r="K474" s="42">
        <v>-22787</v>
      </c>
      <c r="L474" s="42">
        <v>-18411</v>
      </c>
      <c r="M474" s="44">
        <v>4880</v>
      </c>
      <c r="N474" s="66">
        <v>-17844</v>
      </c>
      <c r="O474" s="42">
        <v>-35423.992854276257</v>
      </c>
      <c r="P474" s="42">
        <v>-53267.992854276257</v>
      </c>
      <c r="Q474" s="42">
        <v>0</v>
      </c>
      <c r="R474" s="44">
        <v>-53267.992854276257</v>
      </c>
      <c r="S474" s="45">
        <v>2074</v>
      </c>
      <c r="T474" s="66">
        <v>4246</v>
      </c>
      <c r="U474" s="42">
        <v>6934</v>
      </c>
      <c r="V474" s="42">
        <v>6727</v>
      </c>
      <c r="W474" s="42">
        <v>1398.3182443776409</v>
      </c>
      <c r="X474" s="44">
        <v>19305.318244377642</v>
      </c>
      <c r="Y474" s="66">
        <v>60211</v>
      </c>
      <c r="Z474" s="42">
        <v>5400</v>
      </c>
      <c r="AA474" s="42">
        <v>13710</v>
      </c>
      <c r="AB474" s="42">
        <v>75198.233449850944</v>
      </c>
      <c r="AC474" s="43">
        <v>154519.23344985093</v>
      </c>
      <c r="AD474" s="66">
        <v>-49475.031513598326</v>
      </c>
      <c r="AE474" s="42">
        <v>-43140.144683679464</v>
      </c>
      <c r="AF474" s="42">
        <v>-36661.351864868571</v>
      </c>
      <c r="AG474" s="42">
        <v>-5937.3871433269551</v>
      </c>
      <c r="AH474" s="42">
        <v>0</v>
      </c>
      <c r="AI474" s="44">
        <v>0</v>
      </c>
    </row>
    <row r="475" spans="1:35" s="4" customFormat="1">
      <c r="A475" s="46" t="s">
        <v>492</v>
      </c>
      <c r="B475" s="56" t="s">
        <v>1638</v>
      </c>
      <c r="C475" s="102">
        <v>537511.37</v>
      </c>
      <c r="D475" s="57">
        <v>1.7138E-4</v>
      </c>
      <c r="E475" s="57">
        <v>1.6364E-4</v>
      </c>
      <c r="F475" s="65">
        <v>0</v>
      </c>
      <c r="G475" s="42">
        <v>8062</v>
      </c>
      <c r="H475" s="43">
        <v>8062</v>
      </c>
      <c r="I475" s="66">
        <v>-29645</v>
      </c>
      <c r="J475" s="42">
        <v>40084</v>
      </c>
      <c r="K475" s="42">
        <v>-88274</v>
      </c>
      <c r="L475" s="42">
        <v>-71323</v>
      </c>
      <c r="M475" s="44">
        <v>18906</v>
      </c>
      <c r="N475" s="66">
        <v>-69127</v>
      </c>
      <c r="O475" s="42">
        <v>-1467.8210036571249</v>
      </c>
      <c r="P475" s="42">
        <v>-70594.821003657125</v>
      </c>
      <c r="Q475" s="42">
        <v>0</v>
      </c>
      <c r="R475" s="44">
        <v>-70594.821003657125</v>
      </c>
      <c r="S475" s="45">
        <v>8036</v>
      </c>
      <c r="T475" s="66">
        <v>16447</v>
      </c>
      <c r="U475" s="42">
        <v>26862</v>
      </c>
      <c r="V475" s="42">
        <v>26059</v>
      </c>
      <c r="W475" s="42">
        <v>13809.147656761801</v>
      </c>
      <c r="X475" s="44">
        <v>83177.147656761808</v>
      </c>
      <c r="Y475" s="66">
        <v>233250</v>
      </c>
      <c r="Z475" s="42">
        <v>20918</v>
      </c>
      <c r="AA475" s="42">
        <v>53112</v>
      </c>
      <c r="AB475" s="42">
        <v>4696.2882979751193</v>
      </c>
      <c r="AC475" s="43">
        <v>311976.28829797514</v>
      </c>
      <c r="AD475" s="66">
        <v>-95738.207321564492</v>
      </c>
      <c r="AE475" s="42">
        <v>-69785.634975871551</v>
      </c>
      <c r="AF475" s="42">
        <v>-62102.306786645095</v>
      </c>
      <c r="AG475" s="42">
        <v>-1172.9915571321737</v>
      </c>
      <c r="AH475" s="42">
        <v>0</v>
      </c>
      <c r="AI475" s="44">
        <v>0</v>
      </c>
    </row>
    <row r="476" spans="1:35" s="4" customFormat="1">
      <c r="A476" s="46" t="s">
        <v>493</v>
      </c>
      <c r="B476" s="56" t="s">
        <v>1639</v>
      </c>
      <c r="C476" s="102">
        <v>343036.62</v>
      </c>
      <c r="D476" s="57">
        <v>1.0937E-4</v>
      </c>
      <c r="E476" s="57">
        <v>1.2137E-4</v>
      </c>
      <c r="F476" s="65">
        <v>0</v>
      </c>
      <c r="G476" s="42">
        <v>5145</v>
      </c>
      <c r="H476" s="43">
        <v>5145</v>
      </c>
      <c r="I476" s="66">
        <v>-18919</v>
      </c>
      <c r="J476" s="42">
        <v>25580</v>
      </c>
      <c r="K476" s="42">
        <v>-56334</v>
      </c>
      <c r="L476" s="42">
        <v>-45516</v>
      </c>
      <c r="M476" s="44">
        <v>12065</v>
      </c>
      <c r="N476" s="66">
        <v>-44115</v>
      </c>
      <c r="O476" s="42">
        <v>-12537.927821537367</v>
      </c>
      <c r="P476" s="42">
        <v>-56652.927821537363</v>
      </c>
      <c r="Q476" s="42">
        <v>0</v>
      </c>
      <c r="R476" s="44">
        <v>-56652.927821537363</v>
      </c>
      <c r="S476" s="45">
        <v>5128</v>
      </c>
      <c r="T476" s="66">
        <v>10496</v>
      </c>
      <c r="U476" s="42">
        <v>17143</v>
      </c>
      <c r="V476" s="42">
        <v>16630</v>
      </c>
      <c r="W476" s="42">
        <v>11838.603272082861</v>
      </c>
      <c r="X476" s="44">
        <v>56107.603272082859</v>
      </c>
      <c r="Y476" s="66">
        <v>148854</v>
      </c>
      <c r="Z476" s="42">
        <v>13349</v>
      </c>
      <c r="AA476" s="42">
        <v>33895</v>
      </c>
      <c r="AB476" s="42">
        <v>48874.365664865705</v>
      </c>
      <c r="AC476" s="43">
        <v>244972.36566486571</v>
      </c>
      <c r="AD476" s="66">
        <v>-71007.161817281813</v>
      </c>
      <c r="AE476" s="42">
        <v>-57824.014999186613</v>
      </c>
      <c r="AF476" s="42">
        <v>-55582.899552423987</v>
      </c>
      <c r="AG476" s="42">
        <v>-4450.6860238904319</v>
      </c>
      <c r="AH476" s="42">
        <v>0</v>
      </c>
      <c r="AI476" s="44">
        <v>0</v>
      </c>
    </row>
    <row r="477" spans="1:35" s="4" customFormat="1">
      <c r="A477" s="46" t="s">
        <v>494</v>
      </c>
      <c r="B477" s="56" t="s">
        <v>1640</v>
      </c>
      <c r="C477" s="102">
        <v>1031487.52</v>
      </c>
      <c r="D477" s="57">
        <v>3.2887999999999998E-4</v>
      </c>
      <c r="E477" s="57">
        <v>2.7852999999999998E-4</v>
      </c>
      <c r="F477" s="65">
        <v>0</v>
      </c>
      <c r="G477" s="42">
        <v>15472</v>
      </c>
      <c r="H477" s="43">
        <v>15472</v>
      </c>
      <c r="I477" s="66">
        <v>-56890</v>
      </c>
      <c r="J477" s="42">
        <v>76921</v>
      </c>
      <c r="K477" s="42">
        <v>-169398</v>
      </c>
      <c r="L477" s="42">
        <v>-136870</v>
      </c>
      <c r="M477" s="44">
        <v>36281</v>
      </c>
      <c r="N477" s="66">
        <v>-132656</v>
      </c>
      <c r="O477" s="42">
        <v>-9782.2688774915805</v>
      </c>
      <c r="P477" s="42">
        <v>-142438.26887749159</v>
      </c>
      <c r="Q477" s="42">
        <v>0</v>
      </c>
      <c r="R477" s="44">
        <v>-142438.26887749159</v>
      </c>
      <c r="S477" s="45">
        <v>15421</v>
      </c>
      <c r="T477" s="66">
        <v>31562</v>
      </c>
      <c r="U477" s="42">
        <v>51549</v>
      </c>
      <c r="V477" s="42">
        <v>50008</v>
      </c>
      <c r="W477" s="42">
        <v>65603.277918755557</v>
      </c>
      <c r="X477" s="44">
        <v>198722.27791875554</v>
      </c>
      <c r="Y477" s="66">
        <v>447610</v>
      </c>
      <c r="Z477" s="42">
        <v>40142</v>
      </c>
      <c r="AA477" s="42">
        <v>101923</v>
      </c>
      <c r="AB477" s="42">
        <v>39125.810948448496</v>
      </c>
      <c r="AC477" s="43">
        <v>628800.81094844849</v>
      </c>
      <c r="AD477" s="66">
        <v>-182679.37158284779</v>
      </c>
      <c r="AE477" s="42">
        <v>-139632.83334157005</v>
      </c>
      <c r="AF477" s="42">
        <v>-113274.70998758728</v>
      </c>
      <c r="AG477" s="42">
        <v>5508.3818823121692</v>
      </c>
      <c r="AH477" s="42">
        <v>0</v>
      </c>
      <c r="AI477" s="44">
        <v>0</v>
      </c>
    </row>
    <row r="478" spans="1:35" s="4" customFormat="1">
      <c r="A478" s="46" t="s">
        <v>495</v>
      </c>
      <c r="B478" s="56" t="s">
        <v>1641</v>
      </c>
      <c r="C478" s="102">
        <v>7674671.2300000004</v>
      </c>
      <c r="D478" s="57">
        <v>2.4470099999999999E-3</v>
      </c>
      <c r="E478" s="57">
        <v>2.34841E-3</v>
      </c>
      <c r="F478" s="65">
        <v>0</v>
      </c>
      <c r="G478" s="42">
        <v>115118</v>
      </c>
      <c r="H478" s="43">
        <v>115118</v>
      </c>
      <c r="I478" s="66">
        <v>-423284</v>
      </c>
      <c r="J478" s="42">
        <v>572328</v>
      </c>
      <c r="K478" s="42">
        <v>-1260397</v>
      </c>
      <c r="L478" s="42">
        <v>-1018370</v>
      </c>
      <c r="M478" s="44">
        <v>269949</v>
      </c>
      <c r="N478" s="66">
        <v>-987015</v>
      </c>
      <c r="O478" s="42">
        <v>140249.18491100936</v>
      </c>
      <c r="P478" s="42">
        <v>-846765.81508899061</v>
      </c>
      <c r="Q478" s="42">
        <v>0</v>
      </c>
      <c r="R478" s="44">
        <v>-846765.81508899061</v>
      </c>
      <c r="S478" s="45">
        <v>114741</v>
      </c>
      <c r="T478" s="66">
        <v>234833</v>
      </c>
      <c r="U478" s="42">
        <v>383547</v>
      </c>
      <c r="V478" s="42">
        <v>372078</v>
      </c>
      <c r="W478" s="42">
        <v>330352.75685520197</v>
      </c>
      <c r="X478" s="44">
        <v>1320810.7568552019</v>
      </c>
      <c r="Y478" s="66">
        <v>3330412</v>
      </c>
      <c r="Z478" s="42">
        <v>298672</v>
      </c>
      <c r="AA478" s="42">
        <v>758349</v>
      </c>
      <c r="AB478" s="42">
        <v>56228.338215191186</v>
      </c>
      <c r="AC478" s="43">
        <v>4443661.3382151909</v>
      </c>
      <c r="AD478" s="66">
        <v>-1229095.7121738538</v>
      </c>
      <c r="AE478" s="42">
        <v>-958238.75427739741</v>
      </c>
      <c r="AF478" s="42">
        <v>-916166.64253939711</v>
      </c>
      <c r="AG478" s="42">
        <v>-19349.472369341362</v>
      </c>
      <c r="AH478" s="42">
        <v>0</v>
      </c>
      <c r="AI478" s="44">
        <v>0</v>
      </c>
    </row>
    <row r="479" spans="1:35" s="4" customFormat="1">
      <c r="A479" s="46" t="s">
        <v>496</v>
      </c>
      <c r="B479" s="56" t="s">
        <v>1642</v>
      </c>
      <c r="C479" s="102">
        <v>1057724.8</v>
      </c>
      <c r="D479" s="57">
        <v>3.3724999999999998E-4</v>
      </c>
      <c r="E479" s="57">
        <v>3.2100999999999999E-4</v>
      </c>
      <c r="F479" s="65">
        <v>0</v>
      </c>
      <c r="G479" s="42">
        <v>15866</v>
      </c>
      <c r="H479" s="43">
        <v>15866</v>
      </c>
      <c r="I479" s="66">
        <v>-58338</v>
      </c>
      <c r="J479" s="42">
        <v>78879</v>
      </c>
      <c r="K479" s="42">
        <v>-173709</v>
      </c>
      <c r="L479" s="42">
        <v>-140353</v>
      </c>
      <c r="M479" s="44">
        <v>37205</v>
      </c>
      <c r="N479" s="66">
        <v>-136032</v>
      </c>
      <c r="O479" s="42">
        <v>-4556.8754222241341</v>
      </c>
      <c r="P479" s="42">
        <v>-140588.87542222414</v>
      </c>
      <c r="Q479" s="42">
        <v>0</v>
      </c>
      <c r="R479" s="44">
        <v>-140588.87542222414</v>
      </c>
      <c r="S479" s="45">
        <v>15814</v>
      </c>
      <c r="T479" s="66">
        <v>32365</v>
      </c>
      <c r="U479" s="42">
        <v>52861</v>
      </c>
      <c r="V479" s="42">
        <v>51280</v>
      </c>
      <c r="W479" s="42">
        <v>45449.03785753822</v>
      </c>
      <c r="X479" s="44">
        <v>181955.03785753821</v>
      </c>
      <c r="Y479" s="66">
        <v>459002</v>
      </c>
      <c r="Z479" s="42">
        <v>41163</v>
      </c>
      <c r="AA479" s="42">
        <v>104517</v>
      </c>
      <c r="AB479" s="42">
        <v>22026.144975026487</v>
      </c>
      <c r="AC479" s="43">
        <v>626708.14497502649</v>
      </c>
      <c r="AD479" s="66">
        <v>-182257.1071415866</v>
      </c>
      <c r="AE479" s="42">
        <v>-133424.14857507334</v>
      </c>
      <c r="AF479" s="42">
        <v>-126984.4370726318</v>
      </c>
      <c r="AG479" s="42">
        <v>-2087.4143281965244</v>
      </c>
      <c r="AH479" s="42">
        <v>0</v>
      </c>
      <c r="AI479" s="44">
        <v>0</v>
      </c>
    </row>
    <row r="480" spans="1:35" s="4" customFormat="1">
      <c r="A480" s="46" t="s">
        <v>497</v>
      </c>
      <c r="B480" s="56" t="s">
        <v>1643</v>
      </c>
      <c r="C480" s="102">
        <v>39396</v>
      </c>
      <c r="D480" s="57">
        <v>1.256E-5</v>
      </c>
      <c r="E480" s="57">
        <v>1.236E-5</v>
      </c>
      <c r="F480" s="65">
        <v>0</v>
      </c>
      <c r="G480" s="42">
        <v>591</v>
      </c>
      <c r="H480" s="43">
        <v>591</v>
      </c>
      <c r="I480" s="66">
        <v>-2173</v>
      </c>
      <c r="J480" s="42">
        <v>2938</v>
      </c>
      <c r="K480" s="42">
        <v>-6469</v>
      </c>
      <c r="L480" s="42">
        <v>-5227</v>
      </c>
      <c r="M480" s="44">
        <v>1386</v>
      </c>
      <c r="N480" s="66">
        <v>-5066</v>
      </c>
      <c r="O480" s="42">
        <v>249.94825222964994</v>
      </c>
      <c r="P480" s="42">
        <v>-4816.0517477703497</v>
      </c>
      <c r="Q480" s="42">
        <v>0</v>
      </c>
      <c r="R480" s="44">
        <v>-4816.0517477703497</v>
      </c>
      <c r="S480" s="45">
        <v>589</v>
      </c>
      <c r="T480" s="66">
        <v>1205</v>
      </c>
      <c r="U480" s="42">
        <v>1969</v>
      </c>
      <c r="V480" s="42">
        <v>1910</v>
      </c>
      <c r="W480" s="42">
        <v>579.17628666115388</v>
      </c>
      <c r="X480" s="44">
        <v>5663.1762866611534</v>
      </c>
      <c r="Y480" s="66">
        <v>17094</v>
      </c>
      <c r="Z480" s="42">
        <v>1533</v>
      </c>
      <c r="AA480" s="42">
        <v>3892</v>
      </c>
      <c r="AB480" s="42">
        <v>372.88207986074735</v>
      </c>
      <c r="AC480" s="43">
        <v>22891.882079860748</v>
      </c>
      <c r="AD480" s="66">
        <v>-6939.5140018153706</v>
      </c>
      <c r="AE480" s="42">
        <v>-5471.5334962694851</v>
      </c>
      <c r="AF480" s="42">
        <v>-4652.7732014695202</v>
      </c>
      <c r="AG480" s="42">
        <v>-164.88509364521747</v>
      </c>
      <c r="AH480" s="42">
        <v>0</v>
      </c>
      <c r="AI480" s="44">
        <v>0</v>
      </c>
    </row>
    <row r="481" spans="1:35" s="4" customFormat="1">
      <c r="A481" s="46" t="s">
        <v>498</v>
      </c>
      <c r="B481" s="56" t="s">
        <v>1644</v>
      </c>
      <c r="C481" s="102">
        <v>896079.06</v>
      </c>
      <c r="D481" s="57">
        <v>2.8571E-4</v>
      </c>
      <c r="E481" s="57">
        <v>2.7989999999999997E-4</v>
      </c>
      <c r="F481" s="65">
        <v>0</v>
      </c>
      <c r="G481" s="42">
        <v>13441</v>
      </c>
      <c r="H481" s="43">
        <v>13441</v>
      </c>
      <c r="I481" s="66">
        <v>-49422</v>
      </c>
      <c r="J481" s="42">
        <v>66824</v>
      </c>
      <c r="K481" s="42">
        <v>-147162</v>
      </c>
      <c r="L481" s="42">
        <v>-118904</v>
      </c>
      <c r="M481" s="44">
        <v>31519</v>
      </c>
      <c r="N481" s="66">
        <v>-115243</v>
      </c>
      <c r="O481" s="42">
        <v>20274.820658454497</v>
      </c>
      <c r="P481" s="42">
        <v>-94968.179341545503</v>
      </c>
      <c r="Q481" s="42">
        <v>0</v>
      </c>
      <c r="R481" s="44">
        <v>-94968.179341545503</v>
      </c>
      <c r="S481" s="45">
        <v>13397</v>
      </c>
      <c r="T481" s="66">
        <v>27419</v>
      </c>
      <c r="U481" s="42">
        <v>44782</v>
      </c>
      <c r="V481" s="42">
        <v>43443</v>
      </c>
      <c r="W481" s="42">
        <v>24535.308069248633</v>
      </c>
      <c r="X481" s="44">
        <v>140179.30806924863</v>
      </c>
      <c r="Y481" s="66">
        <v>388855</v>
      </c>
      <c r="Z481" s="42">
        <v>34873</v>
      </c>
      <c r="AA481" s="42">
        <v>88544</v>
      </c>
      <c r="AB481" s="42">
        <v>4209.8375296438744</v>
      </c>
      <c r="AC481" s="43">
        <v>516481.83752964385</v>
      </c>
      <c r="AD481" s="66">
        <v>-146840.02083682333</v>
      </c>
      <c r="AE481" s="42">
        <v>-117835.01796535146</v>
      </c>
      <c r="AF481" s="42">
        <v>-108120.43463460219</v>
      </c>
      <c r="AG481" s="42">
        <v>-3507.0560236181973</v>
      </c>
      <c r="AH481" s="42">
        <v>0</v>
      </c>
      <c r="AI481" s="44">
        <v>0</v>
      </c>
    </row>
    <row r="482" spans="1:35" s="4" customFormat="1">
      <c r="A482" s="46" t="s">
        <v>499</v>
      </c>
      <c r="B482" s="56" t="s">
        <v>1645</v>
      </c>
      <c r="C482" s="102">
        <v>1392511.41</v>
      </c>
      <c r="D482" s="57">
        <v>4.4399000000000001E-4</v>
      </c>
      <c r="E482" s="57">
        <v>4.2351999999999998E-4</v>
      </c>
      <c r="F482" s="65">
        <v>0</v>
      </c>
      <c r="G482" s="42">
        <v>20887</v>
      </c>
      <c r="H482" s="43">
        <v>20887</v>
      </c>
      <c r="I482" s="66">
        <v>-76801</v>
      </c>
      <c r="J482" s="42">
        <v>103844</v>
      </c>
      <c r="K482" s="42">
        <v>-228689</v>
      </c>
      <c r="L482" s="42">
        <v>-184775</v>
      </c>
      <c r="M482" s="44">
        <v>48980</v>
      </c>
      <c r="N482" s="66">
        <v>-179086</v>
      </c>
      <c r="O482" s="42">
        <v>28948.461088036984</v>
      </c>
      <c r="P482" s="42">
        <v>-150137.53891196303</v>
      </c>
      <c r="Q482" s="42">
        <v>0</v>
      </c>
      <c r="R482" s="44">
        <v>-150137.53891196303</v>
      </c>
      <c r="S482" s="45">
        <v>20819</v>
      </c>
      <c r="T482" s="66">
        <v>42609</v>
      </c>
      <c r="U482" s="42">
        <v>69591</v>
      </c>
      <c r="V482" s="42">
        <v>67510</v>
      </c>
      <c r="W482" s="42">
        <v>74048.778076496848</v>
      </c>
      <c r="X482" s="44">
        <v>253758.77807649685</v>
      </c>
      <c r="Y482" s="66">
        <v>604276</v>
      </c>
      <c r="Z482" s="42">
        <v>54192</v>
      </c>
      <c r="AA482" s="42">
        <v>137596</v>
      </c>
      <c r="AB482" s="42">
        <v>16727.10379033858</v>
      </c>
      <c r="AC482" s="43">
        <v>812791.10379033862</v>
      </c>
      <c r="AD482" s="66">
        <v>-220689.93954569625</v>
      </c>
      <c r="AE482" s="42">
        <v>-181721.67947021659</v>
      </c>
      <c r="AF482" s="42">
        <v>-153673.59882371064</v>
      </c>
      <c r="AG482" s="42">
        <v>-2947.1078742182567</v>
      </c>
      <c r="AH482" s="42">
        <v>0</v>
      </c>
      <c r="AI482" s="44">
        <v>0</v>
      </c>
    </row>
    <row r="483" spans="1:35" s="4" customFormat="1">
      <c r="A483" s="46" t="s">
        <v>500</v>
      </c>
      <c r="B483" s="56" t="s">
        <v>1646</v>
      </c>
      <c r="C483" s="102">
        <v>1065210.83</v>
      </c>
      <c r="D483" s="57">
        <v>3.3963E-4</v>
      </c>
      <c r="E483" s="57">
        <v>3.2344999999999997E-4</v>
      </c>
      <c r="F483" s="65">
        <v>0</v>
      </c>
      <c r="G483" s="42">
        <v>15978</v>
      </c>
      <c r="H483" s="43">
        <v>15978</v>
      </c>
      <c r="I483" s="66">
        <v>-58749</v>
      </c>
      <c r="J483" s="42">
        <v>79436</v>
      </c>
      <c r="K483" s="42">
        <v>-174935</v>
      </c>
      <c r="L483" s="42">
        <v>-141344</v>
      </c>
      <c r="M483" s="44">
        <v>37467</v>
      </c>
      <c r="N483" s="66">
        <v>-136992</v>
      </c>
      <c r="O483" s="42">
        <v>1746.3660509376132</v>
      </c>
      <c r="P483" s="42">
        <v>-135245.63394906238</v>
      </c>
      <c r="Q483" s="42">
        <v>0</v>
      </c>
      <c r="R483" s="44">
        <v>-135245.63394906238</v>
      </c>
      <c r="S483" s="45">
        <v>15925</v>
      </c>
      <c r="T483" s="66">
        <v>32593</v>
      </c>
      <c r="U483" s="42">
        <v>53234</v>
      </c>
      <c r="V483" s="42">
        <v>51642</v>
      </c>
      <c r="W483" s="42">
        <v>40109.320302317319</v>
      </c>
      <c r="X483" s="44">
        <v>177578.32030231733</v>
      </c>
      <c r="Y483" s="66">
        <v>462241</v>
      </c>
      <c r="Z483" s="42">
        <v>41454</v>
      </c>
      <c r="AA483" s="42">
        <v>105254</v>
      </c>
      <c r="AB483" s="42">
        <v>16977.844673596399</v>
      </c>
      <c r="AC483" s="43">
        <v>625926.84467359644</v>
      </c>
      <c r="AD483" s="66">
        <v>-182542.76803630037</v>
      </c>
      <c r="AE483" s="42">
        <v>-144209.01975316089</v>
      </c>
      <c r="AF483" s="42">
        <v>-119455.06318781084</v>
      </c>
      <c r="AG483" s="42">
        <v>-2141.6733940070108</v>
      </c>
      <c r="AH483" s="42">
        <v>0</v>
      </c>
      <c r="AI483" s="44">
        <v>0</v>
      </c>
    </row>
    <row r="484" spans="1:35" s="4" customFormat="1">
      <c r="A484" s="46" t="s">
        <v>501</v>
      </c>
      <c r="B484" s="56" t="s">
        <v>1647</v>
      </c>
      <c r="C484" s="102">
        <v>571036.77</v>
      </c>
      <c r="D484" s="57">
        <v>1.8207E-4</v>
      </c>
      <c r="E484" s="57">
        <v>1.9332999999999999E-4</v>
      </c>
      <c r="F484" s="65">
        <v>0</v>
      </c>
      <c r="G484" s="42">
        <v>8565</v>
      </c>
      <c r="H484" s="43">
        <v>8565</v>
      </c>
      <c r="I484" s="66">
        <v>-31494</v>
      </c>
      <c r="J484" s="42">
        <v>42584</v>
      </c>
      <c r="K484" s="42">
        <v>-93780</v>
      </c>
      <c r="L484" s="42">
        <v>-75772</v>
      </c>
      <c r="M484" s="44">
        <v>20086</v>
      </c>
      <c r="N484" s="66">
        <v>-73439</v>
      </c>
      <c r="O484" s="42">
        <v>-2680.4596785858062</v>
      </c>
      <c r="P484" s="42">
        <v>-76119.459678585801</v>
      </c>
      <c r="Q484" s="42">
        <v>0</v>
      </c>
      <c r="R484" s="44">
        <v>-76119.459678585801</v>
      </c>
      <c r="S484" s="45">
        <v>8537</v>
      </c>
      <c r="T484" s="66">
        <v>17473</v>
      </c>
      <c r="U484" s="42">
        <v>28538</v>
      </c>
      <c r="V484" s="42">
        <v>27684</v>
      </c>
      <c r="W484" s="42">
        <v>18048.614694956741</v>
      </c>
      <c r="X484" s="44">
        <v>91743.614694956748</v>
      </c>
      <c r="Y484" s="66">
        <v>247800</v>
      </c>
      <c r="Z484" s="42">
        <v>22223</v>
      </c>
      <c r="AA484" s="42">
        <v>56425</v>
      </c>
      <c r="AB484" s="42">
        <v>22247.805015817084</v>
      </c>
      <c r="AC484" s="43">
        <v>348695.80501581711</v>
      </c>
      <c r="AD484" s="66">
        <v>-100272.78218805333</v>
      </c>
      <c r="AE484" s="42">
        <v>-81284.007496216</v>
      </c>
      <c r="AF484" s="42">
        <v>-69890.264169164933</v>
      </c>
      <c r="AG484" s="42">
        <v>-5505.136467426084</v>
      </c>
      <c r="AH484" s="42">
        <v>0</v>
      </c>
      <c r="AI484" s="44">
        <v>0</v>
      </c>
    </row>
    <row r="485" spans="1:35" s="4" customFormat="1">
      <c r="A485" s="46" t="s">
        <v>502</v>
      </c>
      <c r="B485" s="56" t="s">
        <v>1648</v>
      </c>
      <c r="C485" s="102">
        <v>125643</v>
      </c>
      <c r="D485" s="57">
        <v>4.0059999999999999E-5</v>
      </c>
      <c r="E485" s="57">
        <v>4.4509999999999999E-5</v>
      </c>
      <c r="F485" s="65">
        <v>0</v>
      </c>
      <c r="G485" s="42">
        <v>1885</v>
      </c>
      <c r="H485" s="43">
        <v>1885</v>
      </c>
      <c r="I485" s="66">
        <v>-6930</v>
      </c>
      <c r="J485" s="42">
        <v>9370</v>
      </c>
      <c r="K485" s="42">
        <v>-20634</v>
      </c>
      <c r="L485" s="42">
        <v>-16672</v>
      </c>
      <c r="M485" s="44">
        <v>4419</v>
      </c>
      <c r="N485" s="66">
        <v>-16158</v>
      </c>
      <c r="O485" s="42">
        <v>3981.1943377833754</v>
      </c>
      <c r="P485" s="42">
        <v>-12176.805662216624</v>
      </c>
      <c r="Q485" s="42">
        <v>0</v>
      </c>
      <c r="R485" s="44">
        <v>-12176.805662216624</v>
      </c>
      <c r="S485" s="45">
        <v>1878</v>
      </c>
      <c r="T485" s="66">
        <v>3844</v>
      </c>
      <c r="U485" s="42">
        <v>6279</v>
      </c>
      <c r="V485" s="42">
        <v>6091</v>
      </c>
      <c r="W485" s="42">
        <v>12586.924701309294</v>
      </c>
      <c r="X485" s="44">
        <v>28800.924701309294</v>
      </c>
      <c r="Y485" s="66">
        <v>54522</v>
      </c>
      <c r="Z485" s="42">
        <v>4890</v>
      </c>
      <c r="AA485" s="42">
        <v>12415</v>
      </c>
      <c r="AB485" s="42">
        <v>6262.1194958457017</v>
      </c>
      <c r="AC485" s="43">
        <v>78089.119495845705</v>
      </c>
      <c r="AD485" s="66">
        <v>-18524.295761071062</v>
      </c>
      <c r="AE485" s="42">
        <v>-13987.566297817009</v>
      </c>
      <c r="AF485" s="42">
        <v>-15133.705663772686</v>
      </c>
      <c r="AG485" s="42">
        <v>-1642.6270718756516</v>
      </c>
      <c r="AH485" s="42">
        <v>0</v>
      </c>
      <c r="AI485" s="44">
        <v>0</v>
      </c>
    </row>
    <row r="486" spans="1:35" s="4" customFormat="1">
      <c r="A486" s="46" t="s">
        <v>503</v>
      </c>
      <c r="B486" s="56" t="s">
        <v>1649</v>
      </c>
      <c r="C486" s="102">
        <v>109869.5</v>
      </c>
      <c r="D486" s="57">
        <v>3.5030000000000002E-5</v>
      </c>
      <c r="E486" s="57">
        <v>4.5030000000000001E-5</v>
      </c>
      <c r="F486" s="65">
        <v>0</v>
      </c>
      <c r="G486" s="42">
        <v>1648</v>
      </c>
      <c r="H486" s="43">
        <v>1648</v>
      </c>
      <c r="I486" s="66">
        <v>-6059</v>
      </c>
      <c r="J486" s="42">
        <v>8193</v>
      </c>
      <c r="K486" s="42">
        <v>-18043</v>
      </c>
      <c r="L486" s="42">
        <v>-14578</v>
      </c>
      <c r="M486" s="44">
        <v>3864</v>
      </c>
      <c r="N486" s="66">
        <v>-14130</v>
      </c>
      <c r="O486" s="42">
        <v>-4404.8860551134067</v>
      </c>
      <c r="P486" s="42">
        <v>-18534.886055113406</v>
      </c>
      <c r="Q486" s="42">
        <v>0</v>
      </c>
      <c r="R486" s="44">
        <v>-18534.886055113406</v>
      </c>
      <c r="S486" s="45">
        <v>1643</v>
      </c>
      <c r="T486" s="66">
        <v>3362</v>
      </c>
      <c r="U486" s="42">
        <v>5491</v>
      </c>
      <c r="V486" s="42">
        <v>5326</v>
      </c>
      <c r="W486" s="42">
        <v>2036.2076656099998</v>
      </c>
      <c r="X486" s="44">
        <v>16215.20766561</v>
      </c>
      <c r="Y486" s="66">
        <v>47676</v>
      </c>
      <c r="Z486" s="42">
        <v>4276</v>
      </c>
      <c r="AA486" s="42">
        <v>10856</v>
      </c>
      <c r="AB486" s="42">
        <v>17909.942254635484</v>
      </c>
      <c r="AC486" s="43">
        <v>80717.942254635476</v>
      </c>
      <c r="AD486" s="66">
        <v>-23125.439580800539</v>
      </c>
      <c r="AE486" s="42">
        <v>-20507.876976755375</v>
      </c>
      <c r="AF486" s="42">
        <v>-18097.280508333919</v>
      </c>
      <c r="AG486" s="42">
        <v>-2772.1375231356506</v>
      </c>
      <c r="AH486" s="42">
        <v>0</v>
      </c>
      <c r="AI486" s="44">
        <v>0</v>
      </c>
    </row>
    <row r="487" spans="1:35" s="4" customFormat="1">
      <c r="A487" s="46" t="s">
        <v>504</v>
      </c>
      <c r="B487" s="56" t="s">
        <v>1650</v>
      </c>
      <c r="C487" s="102">
        <v>55433.36</v>
      </c>
      <c r="D487" s="57">
        <v>1.7669999999999999E-5</v>
      </c>
      <c r="E487" s="57">
        <v>1.8340000000000001E-5</v>
      </c>
      <c r="F487" s="65">
        <v>0</v>
      </c>
      <c r="G487" s="42">
        <v>831</v>
      </c>
      <c r="H487" s="43">
        <v>831</v>
      </c>
      <c r="I487" s="66">
        <v>-3057</v>
      </c>
      <c r="J487" s="42">
        <v>4133</v>
      </c>
      <c r="K487" s="42">
        <v>-9101</v>
      </c>
      <c r="L487" s="42">
        <v>-7354</v>
      </c>
      <c r="M487" s="44">
        <v>1949</v>
      </c>
      <c r="N487" s="66">
        <v>-7127</v>
      </c>
      <c r="O487" s="42">
        <v>2229.5762729115922</v>
      </c>
      <c r="P487" s="42">
        <v>-4897.4237270884078</v>
      </c>
      <c r="Q487" s="42">
        <v>0</v>
      </c>
      <c r="R487" s="44">
        <v>-4897.4237270884078</v>
      </c>
      <c r="S487" s="45">
        <v>829</v>
      </c>
      <c r="T487" s="66">
        <v>1696</v>
      </c>
      <c r="U487" s="42">
        <v>2770</v>
      </c>
      <c r="V487" s="42">
        <v>2687</v>
      </c>
      <c r="W487" s="42">
        <v>6761.8884434793799</v>
      </c>
      <c r="X487" s="44">
        <v>13914.88844347938</v>
      </c>
      <c r="Y487" s="66">
        <v>24049</v>
      </c>
      <c r="Z487" s="42">
        <v>2157</v>
      </c>
      <c r="AA487" s="42">
        <v>5476</v>
      </c>
      <c r="AB487" s="42">
        <v>1290.2754174719712</v>
      </c>
      <c r="AC487" s="43">
        <v>32972.275417471974</v>
      </c>
      <c r="AD487" s="66">
        <v>-7828.4943875931503</v>
      </c>
      <c r="AE487" s="42">
        <v>-5749.2105625931554</v>
      </c>
      <c r="AF487" s="42">
        <v>-5038.8202445010684</v>
      </c>
      <c r="AG487" s="42">
        <v>-440.86177930521774</v>
      </c>
      <c r="AH487" s="42">
        <v>0</v>
      </c>
      <c r="AI487" s="44">
        <v>0</v>
      </c>
    </row>
    <row r="488" spans="1:35" s="4" customFormat="1">
      <c r="A488" s="46" t="s">
        <v>505</v>
      </c>
      <c r="B488" s="56" t="s">
        <v>1651</v>
      </c>
      <c r="C488" s="102">
        <v>87627.02</v>
      </c>
      <c r="D488" s="57">
        <v>2.794E-5</v>
      </c>
      <c r="E488" s="57">
        <v>3.0190000000000001E-5</v>
      </c>
      <c r="F488" s="65">
        <v>0</v>
      </c>
      <c r="G488" s="42">
        <v>1314</v>
      </c>
      <c r="H488" s="43">
        <v>1314</v>
      </c>
      <c r="I488" s="66">
        <v>-4833</v>
      </c>
      <c r="J488" s="42">
        <v>6535</v>
      </c>
      <c r="K488" s="42">
        <v>-14391</v>
      </c>
      <c r="L488" s="42">
        <v>-11628</v>
      </c>
      <c r="M488" s="44">
        <v>3082</v>
      </c>
      <c r="N488" s="66">
        <v>-11270</v>
      </c>
      <c r="O488" s="42">
        <v>-2553.6892161896794</v>
      </c>
      <c r="P488" s="42">
        <v>-13823.689216189679</v>
      </c>
      <c r="Q488" s="42">
        <v>0</v>
      </c>
      <c r="R488" s="44">
        <v>-13823.689216189679</v>
      </c>
      <c r="S488" s="45">
        <v>1310</v>
      </c>
      <c r="T488" s="66">
        <v>2681</v>
      </c>
      <c r="U488" s="42">
        <v>4379</v>
      </c>
      <c r="V488" s="42">
        <v>4248</v>
      </c>
      <c r="W488" s="42">
        <v>478.49916136227637</v>
      </c>
      <c r="X488" s="44">
        <v>11786.499161362277</v>
      </c>
      <c r="Y488" s="66">
        <v>38027</v>
      </c>
      <c r="Z488" s="42">
        <v>3410</v>
      </c>
      <c r="AA488" s="42">
        <v>8659</v>
      </c>
      <c r="AB488" s="42">
        <v>6429.3064930706441</v>
      </c>
      <c r="AC488" s="43">
        <v>56525.306493070646</v>
      </c>
      <c r="AD488" s="66">
        <v>-17592.618343514852</v>
      </c>
      <c r="AE488" s="42">
        <v>-14315.523538097137</v>
      </c>
      <c r="AF488" s="42">
        <v>-11869.841394780728</v>
      </c>
      <c r="AG488" s="42">
        <v>-960.82405531565212</v>
      </c>
      <c r="AH488" s="42">
        <v>0</v>
      </c>
      <c r="AI488" s="44">
        <v>0</v>
      </c>
    </row>
    <row r="489" spans="1:35" s="4" customFormat="1">
      <c r="A489" s="46" t="s">
        <v>506</v>
      </c>
      <c r="B489" s="56" t="s">
        <v>1652</v>
      </c>
      <c r="C489" s="102">
        <v>655693.06000000006</v>
      </c>
      <c r="D489" s="57">
        <v>2.0906000000000001E-4</v>
      </c>
      <c r="E489" s="57">
        <v>2.1809999999999999E-4</v>
      </c>
      <c r="F489" s="65">
        <v>0</v>
      </c>
      <c r="G489" s="42">
        <v>9835</v>
      </c>
      <c r="H489" s="43">
        <v>9835</v>
      </c>
      <c r="I489" s="66">
        <v>-36163</v>
      </c>
      <c r="J489" s="42">
        <v>48897</v>
      </c>
      <c r="K489" s="42">
        <v>-107682</v>
      </c>
      <c r="L489" s="42">
        <v>-87004</v>
      </c>
      <c r="M489" s="44">
        <v>23063</v>
      </c>
      <c r="N489" s="66">
        <v>-84325</v>
      </c>
      <c r="O489" s="42">
        <v>-5512.7308585264245</v>
      </c>
      <c r="P489" s="42">
        <v>-89837.730858526425</v>
      </c>
      <c r="Q489" s="42">
        <v>0</v>
      </c>
      <c r="R489" s="44">
        <v>-89837.730858526425</v>
      </c>
      <c r="S489" s="45">
        <v>9803</v>
      </c>
      <c r="T489" s="66">
        <v>20063</v>
      </c>
      <c r="U489" s="42">
        <v>32768</v>
      </c>
      <c r="V489" s="42">
        <v>31788</v>
      </c>
      <c r="W489" s="42">
        <v>19837.286834620812</v>
      </c>
      <c r="X489" s="44">
        <v>104456.28683462081</v>
      </c>
      <c r="Y489" s="66">
        <v>284533</v>
      </c>
      <c r="Z489" s="42">
        <v>25517</v>
      </c>
      <c r="AA489" s="42">
        <v>64789</v>
      </c>
      <c r="AB489" s="42">
        <v>20955.948348610043</v>
      </c>
      <c r="AC489" s="43">
        <v>395794.94834861002</v>
      </c>
      <c r="AD489" s="66">
        <v>-119399.08726880718</v>
      </c>
      <c r="AE489" s="42">
        <v>-89183.125768245445</v>
      </c>
      <c r="AF489" s="42">
        <v>-77285.886375792266</v>
      </c>
      <c r="AG489" s="42">
        <v>-5470.5621011443427</v>
      </c>
      <c r="AH489" s="42">
        <v>0</v>
      </c>
      <c r="AI489" s="44">
        <v>0</v>
      </c>
    </row>
    <row r="490" spans="1:35" s="4" customFormat="1">
      <c r="A490" s="46" t="s">
        <v>507</v>
      </c>
      <c r="B490" s="56" t="s">
        <v>1653</v>
      </c>
      <c r="C490" s="102">
        <v>1699067.42</v>
      </c>
      <c r="D490" s="57">
        <v>5.4173000000000003E-4</v>
      </c>
      <c r="E490" s="57">
        <v>5.4323000000000001E-4</v>
      </c>
      <c r="F490" s="65">
        <v>0</v>
      </c>
      <c r="G490" s="42">
        <v>25485</v>
      </c>
      <c r="H490" s="43">
        <v>25485</v>
      </c>
      <c r="I490" s="66">
        <v>-93709</v>
      </c>
      <c r="J490" s="42">
        <v>126705</v>
      </c>
      <c r="K490" s="42">
        <v>-279032</v>
      </c>
      <c r="L490" s="42">
        <v>-225451</v>
      </c>
      <c r="M490" s="44">
        <v>59763</v>
      </c>
      <c r="N490" s="66">
        <v>-218510</v>
      </c>
      <c r="O490" s="42">
        <v>-14507.930878949739</v>
      </c>
      <c r="P490" s="42">
        <v>-233017.93087894973</v>
      </c>
      <c r="Q490" s="42">
        <v>0</v>
      </c>
      <c r="R490" s="44">
        <v>-233017.93087894973</v>
      </c>
      <c r="S490" s="45">
        <v>25402</v>
      </c>
      <c r="T490" s="66">
        <v>51988</v>
      </c>
      <c r="U490" s="42">
        <v>84911</v>
      </c>
      <c r="V490" s="42">
        <v>82372</v>
      </c>
      <c r="W490" s="42">
        <v>4281.8950794625771</v>
      </c>
      <c r="X490" s="44">
        <v>223552.89507946259</v>
      </c>
      <c r="Y490" s="66">
        <v>737302</v>
      </c>
      <c r="Z490" s="42">
        <v>66121</v>
      </c>
      <c r="AA490" s="42">
        <v>167887</v>
      </c>
      <c r="AB490" s="42">
        <v>62686.642790403159</v>
      </c>
      <c r="AC490" s="43">
        <v>1033996.6427904032</v>
      </c>
      <c r="AD490" s="66">
        <v>-339036.44133048068</v>
      </c>
      <c r="AE490" s="42">
        <v>-254232.11161569221</v>
      </c>
      <c r="AF490" s="42">
        <v>-207791.56428990161</v>
      </c>
      <c r="AG490" s="42">
        <v>-9383.6304748660823</v>
      </c>
      <c r="AH490" s="42">
        <v>0</v>
      </c>
      <c r="AI490" s="44">
        <v>0</v>
      </c>
    </row>
    <row r="491" spans="1:35" s="4" customFormat="1">
      <c r="A491" s="46" t="s">
        <v>508</v>
      </c>
      <c r="B491" s="56" t="s">
        <v>1654</v>
      </c>
      <c r="C491" s="102">
        <v>430237.67</v>
      </c>
      <c r="D491" s="57">
        <v>1.3718000000000001E-4</v>
      </c>
      <c r="E491" s="57">
        <v>1.4663E-4</v>
      </c>
      <c r="F491" s="65">
        <v>0</v>
      </c>
      <c r="G491" s="42">
        <v>6454</v>
      </c>
      <c r="H491" s="43">
        <v>6454</v>
      </c>
      <c r="I491" s="66">
        <v>-23729</v>
      </c>
      <c r="J491" s="42">
        <v>32085</v>
      </c>
      <c r="K491" s="42">
        <v>-70658</v>
      </c>
      <c r="L491" s="42">
        <v>-57090</v>
      </c>
      <c r="M491" s="44">
        <v>15133</v>
      </c>
      <c r="N491" s="66">
        <v>-55332</v>
      </c>
      <c r="O491" s="42">
        <v>-2989.4872948691832</v>
      </c>
      <c r="P491" s="42">
        <v>-58321.487294869185</v>
      </c>
      <c r="Q491" s="42">
        <v>0</v>
      </c>
      <c r="R491" s="44">
        <v>-58321.487294869185</v>
      </c>
      <c r="S491" s="45">
        <v>6432</v>
      </c>
      <c r="T491" s="66">
        <v>13165</v>
      </c>
      <c r="U491" s="42">
        <v>21502</v>
      </c>
      <c r="V491" s="42">
        <v>20859</v>
      </c>
      <c r="W491" s="42">
        <v>37098.187183658083</v>
      </c>
      <c r="X491" s="44">
        <v>92624.187183658083</v>
      </c>
      <c r="Y491" s="66">
        <v>186704</v>
      </c>
      <c r="Z491" s="42">
        <v>16744</v>
      </c>
      <c r="AA491" s="42">
        <v>42513</v>
      </c>
      <c r="AB491" s="42">
        <v>15431.817501438802</v>
      </c>
      <c r="AC491" s="43">
        <v>261392.81750143881</v>
      </c>
      <c r="AD491" s="66">
        <v>-66345.318290162773</v>
      </c>
      <c r="AE491" s="42">
        <v>-49260.192687784911</v>
      </c>
      <c r="AF491" s="42">
        <v>-48805.109368545207</v>
      </c>
      <c r="AG491" s="42">
        <v>-4358.0099712878218</v>
      </c>
      <c r="AH491" s="42">
        <v>0</v>
      </c>
      <c r="AI491" s="44">
        <v>0</v>
      </c>
    </row>
    <row r="492" spans="1:35" s="4" customFormat="1">
      <c r="A492" s="46" t="s">
        <v>509</v>
      </c>
      <c r="B492" s="56" t="s">
        <v>1655</v>
      </c>
      <c r="C492" s="102">
        <v>10094639.699999999</v>
      </c>
      <c r="D492" s="57">
        <v>3.2185999999999998E-3</v>
      </c>
      <c r="E492" s="57">
        <v>3.1858300000000002E-3</v>
      </c>
      <c r="F492" s="65">
        <v>0</v>
      </c>
      <c r="G492" s="42">
        <v>151417</v>
      </c>
      <c r="H492" s="43">
        <v>151417</v>
      </c>
      <c r="I492" s="66">
        <v>-556754</v>
      </c>
      <c r="J492" s="42">
        <v>752794</v>
      </c>
      <c r="K492" s="42">
        <v>-1657824</v>
      </c>
      <c r="L492" s="42">
        <v>-1339483</v>
      </c>
      <c r="M492" s="44">
        <v>355069</v>
      </c>
      <c r="N492" s="66">
        <v>-1298240</v>
      </c>
      <c r="O492" s="42">
        <v>-15664.253791855506</v>
      </c>
      <c r="P492" s="42">
        <v>-1313904.2537918554</v>
      </c>
      <c r="Q492" s="42">
        <v>0</v>
      </c>
      <c r="R492" s="44">
        <v>-1313904.2537918554</v>
      </c>
      <c r="S492" s="45">
        <v>150921</v>
      </c>
      <c r="T492" s="66">
        <v>308881</v>
      </c>
      <c r="U492" s="42">
        <v>504486</v>
      </c>
      <c r="V492" s="42">
        <v>489401</v>
      </c>
      <c r="W492" s="42">
        <v>60801.71280546108</v>
      </c>
      <c r="X492" s="44">
        <v>1363569.7128054611</v>
      </c>
      <c r="Y492" s="66">
        <v>4380556</v>
      </c>
      <c r="Z492" s="42">
        <v>392849</v>
      </c>
      <c r="AA492" s="42">
        <v>997472</v>
      </c>
      <c r="AB492" s="42">
        <v>77107.050821015044</v>
      </c>
      <c r="AC492" s="43">
        <v>5847984.0508210147</v>
      </c>
      <c r="AD492" s="66">
        <v>-1808208.9084414062</v>
      </c>
      <c r="AE492" s="42">
        <v>-1416717.376486389</v>
      </c>
      <c r="AF492" s="42">
        <v>-1212851.6598492863</v>
      </c>
      <c r="AG492" s="42">
        <v>-46636.39323847225</v>
      </c>
      <c r="AH492" s="42">
        <v>0</v>
      </c>
      <c r="AI492" s="44">
        <v>0</v>
      </c>
    </row>
    <row r="493" spans="1:35" s="4" customFormat="1">
      <c r="A493" s="46" t="s">
        <v>510</v>
      </c>
      <c r="B493" s="56" t="s">
        <v>1656</v>
      </c>
      <c r="C493" s="102">
        <v>163674.88</v>
      </c>
      <c r="D493" s="57">
        <v>5.219E-5</v>
      </c>
      <c r="E493" s="57">
        <v>5.2540000000000002E-5</v>
      </c>
      <c r="F493" s="65">
        <v>0</v>
      </c>
      <c r="G493" s="42">
        <v>2455</v>
      </c>
      <c r="H493" s="43">
        <v>2455</v>
      </c>
      <c r="I493" s="66">
        <v>-9028</v>
      </c>
      <c r="J493" s="42">
        <v>12207</v>
      </c>
      <c r="K493" s="42">
        <v>-26882</v>
      </c>
      <c r="L493" s="42">
        <v>-21720</v>
      </c>
      <c r="M493" s="44">
        <v>5757</v>
      </c>
      <c r="N493" s="66">
        <v>-21051</v>
      </c>
      <c r="O493" s="42">
        <v>-2672.426078253553</v>
      </c>
      <c r="P493" s="42">
        <v>-23723.426078253553</v>
      </c>
      <c r="Q493" s="42">
        <v>0</v>
      </c>
      <c r="R493" s="44">
        <v>-23723.426078253553</v>
      </c>
      <c r="S493" s="45">
        <v>2447</v>
      </c>
      <c r="T493" s="66">
        <v>5009</v>
      </c>
      <c r="U493" s="42">
        <v>8180</v>
      </c>
      <c r="V493" s="42">
        <v>7936</v>
      </c>
      <c r="W493" s="42">
        <v>3349.2923671693147</v>
      </c>
      <c r="X493" s="44">
        <v>24474.292367169313</v>
      </c>
      <c r="Y493" s="66">
        <v>71031</v>
      </c>
      <c r="Z493" s="42">
        <v>6370</v>
      </c>
      <c r="AA493" s="42">
        <v>16174</v>
      </c>
      <c r="AB493" s="42">
        <v>15071.747846637332</v>
      </c>
      <c r="AC493" s="43">
        <v>108646.74784663733</v>
      </c>
      <c r="AD493" s="66">
        <v>-32159.229527157135</v>
      </c>
      <c r="AE493" s="42">
        <v>-28348.061419218484</v>
      </c>
      <c r="AF493" s="42">
        <v>-22716.581555463701</v>
      </c>
      <c r="AG493" s="42">
        <v>-948.58297762869597</v>
      </c>
      <c r="AH493" s="42">
        <v>0</v>
      </c>
      <c r="AI493" s="44">
        <v>0</v>
      </c>
    </row>
    <row r="494" spans="1:35" s="4" customFormat="1">
      <c r="A494" s="46" t="s">
        <v>511</v>
      </c>
      <c r="B494" s="56" t="s">
        <v>1657</v>
      </c>
      <c r="C494" s="102">
        <v>253863.53</v>
      </c>
      <c r="D494" s="57">
        <v>8.0939999999999994E-5</v>
      </c>
      <c r="E494" s="57">
        <v>8.6570000000000006E-5</v>
      </c>
      <c r="F494" s="65">
        <v>0</v>
      </c>
      <c r="G494" s="42">
        <v>3808</v>
      </c>
      <c r="H494" s="43">
        <v>3808</v>
      </c>
      <c r="I494" s="66">
        <v>-14001</v>
      </c>
      <c r="J494" s="42">
        <v>18931</v>
      </c>
      <c r="K494" s="42">
        <v>-41690</v>
      </c>
      <c r="L494" s="42">
        <v>-33685</v>
      </c>
      <c r="M494" s="44">
        <v>8929</v>
      </c>
      <c r="N494" s="66">
        <v>-32648</v>
      </c>
      <c r="O494" s="42">
        <v>2574.9847293905814</v>
      </c>
      <c r="P494" s="42">
        <v>-30073.01527060942</v>
      </c>
      <c r="Q494" s="42">
        <v>0</v>
      </c>
      <c r="R494" s="44">
        <v>-30073.01527060942</v>
      </c>
      <c r="S494" s="45">
        <v>3795</v>
      </c>
      <c r="T494" s="66">
        <v>7768</v>
      </c>
      <c r="U494" s="42">
        <v>12687</v>
      </c>
      <c r="V494" s="42">
        <v>12307</v>
      </c>
      <c r="W494" s="42">
        <v>5133.9807564455914</v>
      </c>
      <c r="X494" s="44">
        <v>37895.980756445591</v>
      </c>
      <c r="Y494" s="66">
        <v>110160</v>
      </c>
      <c r="Z494" s="42">
        <v>9879</v>
      </c>
      <c r="AA494" s="42">
        <v>25084</v>
      </c>
      <c r="AB494" s="42">
        <v>8025.9513670487104</v>
      </c>
      <c r="AC494" s="43">
        <v>153148.95136704872</v>
      </c>
      <c r="AD494" s="66">
        <v>-43462.48861512541</v>
      </c>
      <c r="AE494" s="42">
        <v>-36327.160128535739</v>
      </c>
      <c r="AF494" s="42">
        <v>-32880.663305767179</v>
      </c>
      <c r="AG494" s="42">
        <v>-2582.6585611748133</v>
      </c>
      <c r="AH494" s="42">
        <v>0</v>
      </c>
      <c r="AI494" s="44">
        <v>0</v>
      </c>
    </row>
    <row r="495" spans="1:35" s="4" customFormat="1">
      <c r="A495" s="46" t="s">
        <v>512</v>
      </c>
      <c r="B495" s="56" t="s">
        <v>1658</v>
      </c>
      <c r="C495" s="102">
        <v>1605332.81</v>
      </c>
      <c r="D495" s="57">
        <v>5.1185E-4</v>
      </c>
      <c r="E495" s="57">
        <v>5.1783999999999999E-4</v>
      </c>
      <c r="F495" s="65">
        <v>0</v>
      </c>
      <c r="G495" s="42">
        <v>24080</v>
      </c>
      <c r="H495" s="43">
        <v>24080</v>
      </c>
      <c r="I495" s="66">
        <v>-88540</v>
      </c>
      <c r="J495" s="42">
        <v>119716</v>
      </c>
      <c r="K495" s="42">
        <v>-263642</v>
      </c>
      <c r="L495" s="42">
        <v>-213016</v>
      </c>
      <c r="M495" s="44">
        <v>56466</v>
      </c>
      <c r="N495" s="66">
        <v>-206457</v>
      </c>
      <c r="O495" s="42">
        <v>-41236.120084195289</v>
      </c>
      <c r="P495" s="42">
        <v>-247693.12008419528</v>
      </c>
      <c r="Q495" s="42">
        <v>0</v>
      </c>
      <c r="R495" s="44">
        <v>-247693.12008419528</v>
      </c>
      <c r="S495" s="45">
        <v>24001</v>
      </c>
      <c r="T495" s="66">
        <v>49121</v>
      </c>
      <c r="U495" s="42">
        <v>80228</v>
      </c>
      <c r="V495" s="42">
        <v>77829</v>
      </c>
      <c r="W495" s="42">
        <v>46396.702257526376</v>
      </c>
      <c r="X495" s="44">
        <v>253574.70225752637</v>
      </c>
      <c r="Y495" s="66">
        <v>696635</v>
      </c>
      <c r="Z495" s="42">
        <v>62474</v>
      </c>
      <c r="AA495" s="42">
        <v>158627</v>
      </c>
      <c r="AB495" s="42">
        <v>38682.687280524071</v>
      </c>
      <c r="AC495" s="43">
        <v>956418.68728052406</v>
      </c>
      <c r="AD495" s="66">
        <v>-291970.50939872523</v>
      </c>
      <c r="AE495" s="42">
        <v>-206168.45001436176</v>
      </c>
      <c r="AF495" s="42">
        <v>-194840.59333306807</v>
      </c>
      <c r="AG495" s="42">
        <v>-9864.4322768426064</v>
      </c>
      <c r="AH495" s="42">
        <v>0</v>
      </c>
      <c r="AI495" s="44">
        <v>0</v>
      </c>
    </row>
    <row r="496" spans="1:35" s="4" customFormat="1">
      <c r="A496" s="46" t="s">
        <v>513</v>
      </c>
      <c r="B496" s="56" t="s">
        <v>1659</v>
      </c>
      <c r="C496" s="102">
        <v>699811.4</v>
      </c>
      <c r="D496" s="57">
        <v>2.2313000000000001E-4</v>
      </c>
      <c r="E496" s="57">
        <v>2.7140999999999998E-4</v>
      </c>
      <c r="F496" s="65">
        <v>0</v>
      </c>
      <c r="G496" s="42">
        <v>10497</v>
      </c>
      <c r="H496" s="43">
        <v>10497</v>
      </c>
      <c r="I496" s="66">
        <v>-38597</v>
      </c>
      <c r="J496" s="42">
        <v>52188</v>
      </c>
      <c r="K496" s="42">
        <v>-114929</v>
      </c>
      <c r="L496" s="42">
        <v>-92860</v>
      </c>
      <c r="M496" s="44">
        <v>24615</v>
      </c>
      <c r="N496" s="66">
        <v>-90001</v>
      </c>
      <c r="O496" s="42">
        <v>-30145.38220716437</v>
      </c>
      <c r="P496" s="42">
        <v>-120146.38220716437</v>
      </c>
      <c r="Q496" s="42">
        <v>0</v>
      </c>
      <c r="R496" s="44">
        <v>-120146.38220716437</v>
      </c>
      <c r="S496" s="45">
        <v>10463</v>
      </c>
      <c r="T496" s="66">
        <v>21413</v>
      </c>
      <c r="U496" s="42">
        <v>34974</v>
      </c>
      <c r="V496" s="42">
        <v>33928</v>
      </c>
      <c r="W496" s="42">
        <v>10992.890489435604</v>
      </c>
      <c r="X496" s="44">
        <v>101307.89048943561</v>
      </c>
      <c r="Y496" s="66">
        <v>303683</v>
      </c>
      <c r="Z496" s="42">
        <v>27234</v>
      </c>
      <c r="AA496" s="42">
        <v>69150</v>
      </c>
      <c r="AB496" s="42">
        <v>114912.99079855814</v>
      </c>
      <c r="AC496" s="43">
        <v>514979.99079855811</v>
      </c>
      <c r="AD496" s="66">
        <v>-153869.9015643773</v>
      </c>
      <c r="AE496" s="42">
        <v>-134338.54401956848</v>
      </c>
      <c r="AF496" s="42">
        <v>-111181.42141226024</v>
      </c>
      <c r="AG496" s="42">
        <v>-14282.233312916509</v>
      </c>
      <c r="AH496" s="42">
        <v>0</v>
      </c>
      <c r="AI496" s="44">
        <v>0</v>
      </c>
    </row>
    <row r="497" spans="1:35" s="4" customFormat="1">
      <c r="A497" s="46" t="s">
        <v>514</v>
      </c>
      <c r="B497" s="56" t="s">
        <v>1660</v>
      </c>
      <c r="C497" s="102">
        <v>261592.24</v>
      </c>
      <c r="D497" s="57">
        <v>8.3410000000000003E-5</v>
      </c>
      <c r="E497" s="57">
        <v>8.7369999999999999E-5</v>
      </c>
      <c r="F497" s="65">
        <v>0</v>
      </c>
      <c r="G497" s="42">
        <v>3924</v>
      </c>
      <c r="H497" s="43">
        <v>3924</v>
      </c>
      <c r="I497" s="66">
        <v>-14428</v>
      </c>
      <c r="J497" s="42">
        <v>19509</v>
      </c>
      <c r="K497" s="42">
        <v>-42963</v>
      </c>
      <c r="L497" s="42">
        <v>-34713</v>
      </c>
      <c r="M497" s="44">
        <v>9202</v>
      </c>
      <c r="N497" s="66">
        <v>-33644</v>
      </c>
      <c r="O497" s="42">
        <v>-12375.522314685468</v>
      </c>
      <c r="P497" s="42">
        <v>-46019.52231468547</v>
      </c>
      <c r="Q497" s="42">
        <v>0</v>
      </c>
      <c r="R497" s="44">
        <v>-46019.52231468547</v>
      </c>
      <c r="S497" s="45">
        <v>3911</v>
      </c>
      <c r="T497" s="66">
        <v>8005</v>
      </c>
      <c r="U497" s="42">
        <v>13074</v>
      </c>
      <c r="V497" s="42">
        <v>12683</v>
      </c>
      <c r="W497" s="42">
        <v>394.85730533257072</v>
      </c>
      <c r="X497" s="44">
        <v>34156.857305332567</v>
      </c>
      <c r="Y497" s="66">
        <v>113522</v>
      </c>
      <c r="Z497" s="42">
        <v>10181</v>
      </c>
      <c r="AA497" s="42">
        <v>25849</v>
      </c>
      <c r="AB497" s="42">
        <v>16089.978314643833</v>
      </c>
      <c r="AC497" s="43">
        <v>165641.97831464384</v>
      </c>
      <c r="AD497" s="66">
        <v>-55746.173466343498</v>
      </c>
      <c r="AE497" s="42">
        <v>-40274.247121576394</v>
      </c>
      <c r="AF497" s="42">
        <v>-33206.776091062675</v>
      </c>
      <c r="AG497" s="42">
        <v>-2257.9243303287235</v>
      </c>
      <c r="AH497" s="42">
        <v>0</v>
      </c>
      <c r="AI497" s="44">
        <v>0</v>
      </c>
    </row>
    <row r="498" spans="1:35" s="4" customFormat="1">
      <c r="A498" s="46" t="s">
        <v>515</v>
      </c>
      <c r="B498" s="56" t="s">
        <v>1661</v>
      </c>
      <c r="C498" s="102">
        <v>41752</v>
      </c>
      <c r="D498" s="57">
        <v>1.331E-5</v>
      </c>
      <c r="E498" s="57">
        <v>1.3210000000000001E-5</v>
      </c>
      <c r="F498" s="65">
        <v>0</v>
      </c>
      <c r="G498" s="42">
        <v>626</v>
      </c>
      <c r="H498" s="43">
        <v>626</v>
      </c>
      <c r="I498" s="66">
        <v>-2302</v>
      </c>
      <c r="J498" s="42">
        <v>3113</v>
      </c>
      <c r="K498" s="42">
        <v>-6856</v>
      </c>
      <c r="L498" s="42">
        <v>-5539</v>
      </c>
      <c r="M498" s="44">
        <v>1468</v>
      </c>
      <c r="N498" s="66">
        <v>-5369</v>
      </c>
      <c r="O498" s="42">
        <v>622.30394575080652</v>
      </c>
      <c r="P498" s="42">
        <v>-4746.6960542491934</v>
      </c>
      <c r="Q498" s="42">
        <v>0</v>
      </c>
      <c r="R498" s="44">
        <v>-4746.6960542491934</v>
      </c>
      <c r="S498" s="45">
        <v>624</v>
      </c>
      <c r="T498" s="66">
        <v>1277</v>
      </c>
      <c r="U498" s="42">
        <v>2086</v>
      </c>
      <c r="V498" s="42">
        <v>2024</v>
      </c>
      <c r="W498" s="42">
        <v>1045.9131180390541</v>
      </c>
      <c r="X498" s="44">
        <v>6432.9131180390541</v>
      </c>
      <c r="Y498" s="66">
        <v>18115</v>
      </c>
      <c r="Z498" s="42">
        <v>1625</v>
      </c>
      <c r="AA498" s="42">
        <v>4125</v>
      </c>
      <c r="AB498" s="42">
        <v>504.98170811887383</v>
      </c>
      <c r="AC498" s="43">
        <v>24369.981708118874</v>
      </c>
      <c r="AD498" s="66">
        <v>-7079.7367274808985</v>
      </c>
      <c r="AE498" s="42">
        <v>-5773.9490439138654</v>
      </c>
      <c r="AF498" s="42">
        <v>-4881.6105457702743</v>
      </c>
      <c r="AG498" s="42">
        <v>-201.77227291477919</v>
      </c>
      <c r="AH498" s="42">
        <v>0</v>
      </c>
      <c r="AI498" s="44">
        <v>0</v>
      </c>
    </row>
    <row r="499" spans="1:35" s="4" customFormat="1">
      <c r="A499" s="46" t="s">
        <v>516</v>
      </c>
      <c r="B499" s="56" t="s">
        <v>1662</v>
      </c>
      <c r="C499" s="102">
        <v>17600</v>
      </c>
      <c r="D499" s="57">
        <v>5.6099999999999997E-6</v>
      </c>
      <c r="E499" s="57">
        <v>6.2299999999999996E-6</v>
      </c>
      <c r="F499" s="65">
        <v>0</v>
      </c>
      <c r="G499" s="42">
        <v>264</v>
      </c>
      <c r="H499" s="43">
        <v>264</v>
      </c>
      <c r="I499" s="66">
        <v>-970</v>
      </c>
      <c r="J499" s="42">
        <v>1312</v>
      </c>
      <c r="K499" s="42">
        <v>-2890</v>
      </c>
      <c r="L499" s="42">
        <v>-2335</v>
      </c>
      <c r="M499" s="44">
        <v>619</v>
      </c>
      <c r="N499" s="66">
        <v>-2263</v>
      </c>
      <c r="O499" s="42">
        <v>-1567.6590596989099</v>
      </c>
      <c r="P499" s="42">
        <v>-3830.6590596989099</v>
      </c>
      <c r="Q499" s="42">
        <v>0</v>
      </c>
      <c r="R499" s="44">
        <v>-3830.6590596989099</v>
      </c>
      <c r="S499" s="45">
        <v>263</v>
      </c>
      <c r="T499" s="66">
        <v>538</v>
      </c>
      <c r="U499" s="42">
        <v>879</v>
      </c>
      <c r="V499" s="42">
        <v>853</v>
      </c>
      <c r="W499" s="42">
        <v>0</v>
      </c>
      <c r="X499" s="44">
        <v>2270</v>
      </c>
      <c r="Y499" s="66">
        <v>7635</v>
      </c>
      <c r="Z499" s="42">
        <v>685</v>
      </c>
      <c r="AA499" s="42">
        <v>1739</v>
      </c>
      <c r="AB499" s="42">
        <v>4108.3384704144119</v>
      </c>
      <c r="AC499" s="43">
        <v>14167.338470414412</v>
      </c>
      <c r="AD499" s="66">
        <v>-4591.6772229859698</v>
      </c>
      <c r="AE499" s="42">
        <v>-3830.6411544399266</v>
      </c>
      <c r="AF499" s="42">
        <v>-3244.0891507415599</v>
      </c>
      <c r="AG499" s="42">
        <v>-230.93094224695645</v>
      </c>
      <c r="AH499" s="42">
        <v>0</v>
      </c>
      <c r="AI499" s="44">
        <v>0</v>
      </c>
    </row>
    <row r="500" spans="1:35" s="4" customFormat="1">
      <c r="A500" s="46" t="s">
        <v>517</v>
      </c>
      <c r="B500" s="56" t="s">
        <v>1663</v>
      </c>
      <c r="C500" s="102">
        <v>7492911.7300000004</v>
      </c>
      <c r="D500" s="57">
        <v>2.3890600000000001E-3</v>
      </c>
      <c r="E500" s="57">
        <v>2.4657799999999999E-3</v>
      </c>
      <c r="F500" s="65">
        <v>0</v>
      </c>
      <c r="G500" s="42">
        <v>112392</v>
      </c>
      <c r="H500" s="43">
        <v>112392</v>
      </c>
      <c r="I500" s="66">
        <v>-413260</v>
      </c>
      <c r="J500" s="42">
        <v>558774</v>
      </c>
      <c r="K500" s="42">
        <v>-1230548</v>
      </c>
      <c r="L500" s="42">
        <v>-994253</v>
      </c>
      <c r="M500" s="44">
        <v>263556</v>
      </c>
      <c r="N500" s="66">
        <v>-963640</v>
      </c>
      <c r="O500" s="42">
        <v>-67854.74596578897</v>
      </c>
      <c r="P500" s="42">
        <v>-1031494.745965789</v>
      </c>
      <c r="Q500" s="42">
        <v>0</v>
      </c>
      <c r="R500" s="44">
        <v>-1031494.745965789</v>
      </c>
      <c r="S500" s="45">
        <v>112024</v>
      </c>
      <c r="T500" s="66">
        <v>229272</v>
      </c>
      <c r="U500" s="42">
        <v>374463</v>
      </c>
      <c r="V500" s="42">
        <v>363266</v>
      </c>
      <c r="W500" s="42">
        <v>219463.36558600407</v>
      </c>
      <c r="X500" s="44">
        <v>1186464.365586004</v>
      </c>
      <c r="Y500" s="66">
        <v>3251542</v>
      </c>
      <c r="Z500" s="42">
        <v>291599</v>
      </c>
      <c r="AA500" s="42">
        <v>740390</v>
      </c>
      <c r="AB500" s="42">
        <v>194859.20077938179</v>
      </c>
      <c r="AC500" s="43">
        <v>4478390.2007793821</v>
      </c>
      <c r="AD500" s="66">
        <v>-1359019.6699740307</v>
      </c>
      <c r="AE500" s="42">
        <v>-999906.86780747119</v>
      </c>
      <c r="AF500" s="42">
        <v>-876295.12870936817</v>
      </c>
      <c r="AG500" s="42">
        <v>-56704.16870250729</v>
      </c>
      <c r="AH500" s="42">
        <v>0</v>
      </c>
      <c r="AI500" s="44">
        <v>0</v>
      </c>
    </row>
    <row r="501" spans="1:35" s="4" customFormat="1">
      <c r="A501" s="46" t="s">
        <v>518</v>
      </c>
      <c r="B501" s="56" t="s">
        <v>1664</v>
      </c>
      <c r="C501" s="102">
        <v>79095</v>
      </c>
      <c r="D501" s="57">
        <v>2.5219999999999999E-5</v>
      </c>
      <c r="E501" s="57">
        <v>1.9020000000000001E-5</v>
      </c>
      <c r="F501" s="65">
        <v>0</v>
      </c>
      <c r="G501" s="42">
        <v>1186</v>
      </c>
      <c r="H501" s="43">
        <v>1186</v>
      </c>
      <c r="I501" s="66">
        <v>-4363</v>
      </c>
      <c r="J501" s="42">
        <v>5899</v>
      </c>
      <c r="K501" s="42">
        <v>-12990</v>
      </c>
      <c r="L501" s="42">
        <v>-10496</v>
      </c>
      <c r="M501" s="44">
        <v>2782</v>
      </c>
      <c r="N501" s="66">
        <v>-10173</v>
      </c>
      <c r="O501" s="42">
        <v>2405.8183527820784</v>
      </c>
      <c r="P501" s="42">
        <v>-7767.1816472179216</v>
      </c>
      <c r="Q501" s="42">
        <v>0</v>
      </c>
      <c r="R501" s="44">
        <v>-7767.1816472179216</v>
      </c>
      <c r="S501" s="45">
        <v>1183</v>
      </c>
      <c r="T501" s="66">
        <v>2420</v>
      </c>
      <c r="U501" s="42">
        <v>3953</v>
      </c>
      <c r="V501" s="42">
        <v>3835</v>
      </c>
      <c r="W501" s="42">
        <v>18987.8109869783</v>
      </c>
      <c r="X501" s="44">
        <v>29195.8109869783</v>
      </c>
      <c r="Y501" s="66">
        <v>34325</v>
      </c>
      <c r="Z501" s="42">
        <v>3078</v>
      </c>
      <c r="AA501" s="42">
        <v>7816</v>
      </c>
      <c r="AB501" s="42">
        <v>2407.2854170097066</v>
      </c>
      <c r="AC501" s="43">
        <v>47626.285417009705</v>
      </c>
      <c r="AD501" s="66">
        <v>-9187.6446628702906</v>
      </c>
      <c r="AE501" s="42">
        <v>-4202.9034302123273</v>
      </c>
      <c r="AF501" s="42">
        <v>-5972.6942510148729</v>
      </c>
      <c r="AG501" s="42">
        <v>932.76791406608231</v>
      </c>
      <c r="AH501" s="42">
        <v>0</v>
      </c>
      <c r="AI501" s="44">
        <v>0</v>
      </c>
    </row>
    <row r="502" spans="1:35" s="4" customFormat="1">
      <c r="A502" s="46" t="s">
        <v>519</v>
      </c>
      <c r="B502" s="56" t="s">
        <v>1665</v>
      </c>
      <c r="C502" s="102">
        <v>502164.86</v>
      </c>
      <c r="D502" s="57">
        <v>1.6011000000000001E-4</v>
      </c>
      <c r="E502" s="57">
        <v>1.9201E-4</v>
      </c>
      <c r="F502" s="65">
        <v>0</v>
      </c>
      <c r="G502" s="42">
        <v>7532</v>
      </c>
      <c r="H502" s="43">
        <v>7532</v>
      </c>
      <c r="I502" s="66">
        <v>-27696</v>
      </c>
      <c r="J502" s="42">
        <v>37448</v>
      </c>
      <c r="K502" s="42">
        <v>-82469</v>
      </c>
      <c r="L502" s="42">
        <v>-66633</v>
      </c>
      <c r="M502" s="44">
        <v>17663</v>
      </c>
      <c r="N502" s="66">
        <v>-64581</v>
      </c>
      <c r="O502" s="42">
        <v>-35497.010481894067</v>
      </c>
      <c r="P502" s="42">
        <v>-100078.01048189407</v>
      </c>
      <c r="Q502" s="42">
        <v>0</v>
      </c>
      <c r="R502" s="44">
        <v>-100078.01048189407</v>
      </c>
      <c r="S502" s="45">
        <v>7508</v>
      </c>
      <c r="T502" s="66">
        <v>15365</v>
      </c>
      <c r="U502" s="42">
        <v>25096</v>
      </c>
      <c r="V502" s="42">
        <v>24345</v>
      </c>
      <c r="W502" s="42">
        <v>5086.9078541346753</v>
      </c>
      <c r="X502" s="44">
        <v>69892.907854134683</v>
      </c>
      <c r="Y502" s="66">
        <v>217912</v>
      </c>
      <c r="Z502" s="42">
        <v>19542</v>
      </c>
      <c r="AA502" s="42">
        <v>49619</v>
      </c>
      <c r="AB502" s="42">
        <v>67123.101670162767</v>
      </c>
      <c r="AC502" s="43">
        <v>354196.10167016275</v>
      </c>
      <c r="AD502" s="66">
        <v>-120715.61261695524</v>
      </c>
      <c r="AE502" s="42">
        <v>-82516.606538120468</v>
      </c>
      <c r="AF502" s="42">
        <v>-71423.418763202819</v>
      </c>
      <c r="AG502" s="42">
        <v>-9647.5558977495002</v>
      </c>
      <c r="AH502" s="42">
        <v>0</v>
      </c>
      <c r="AI502" s="44">
        <v>0</v>
      </c>
    </row>
    <row r="503" spans="1:35" s="4" customFormat="1">
      <c r="A503" s="46" t="s">
        <v>520</v>
      </c>
      <c r="B503" s="56" t="s">
        <v>1666</v>
      </c>
      <c r="C503" s="102">
        <v>160870.22</v>
      </c>
      <c r="D503" s="57">
        <v>5.1289999999999999E-5</v>
      </c>
      <c r="E503" s="57">
        <v>5.308E-5</v>
      </c>
      <c r="F503" s="65">
        <v>0</v>
      </c>
      <c r="G503" s="42">
        <v>2413</v>
      </c>
      <c r="H503" s="43">
        <v>2413</v>
      </c>
      <c r="I503" s="66">
        <v>-8872</v>
      </c>
      <c r="J503" s="42">
        <v>11996</v>
      </c>
      <c r="K503" s="42">
        <v>-26418</v>
      </c>
      <c r="L503" s="42">
        <v>-21345</v>
      </c>
      <c r="M503" s="44">
        <v>5658</v>
      </c>
      <c r="N503" s="66">
        <v>-20688</v>
      </c>
      <c r="O503" s="42">
        <v>-3106.5716145447855</v>
      </c>
      <c r="P503" s="42">
        <v>-23794.571614544784</v>
      </c>
      <c r="Q503" s="42">
        <v>0</v>
      </c>
      <c r="R503" s="44">
        <v>-23794.571614544784</v>
      </c>
      <c r="S503" s="45">
        <v>2405</v>
      </c>
      <c r="T503" s="66">
        <v>4922</v>
      </c>
      <c r="U503" s="42">
        <v>8039</v>
      </c>
      <c r="V503" s="42">
        <v>7799</v>
      </c>
      <c r="W503" s="42">
        <v>1446.3722284719618</v>
      </c>
      <c r="X503" s="44">
        <v>22206.372228471962</v>
      </c>
      <c r="Y503" s="66">
        <v>69806</v>
      </c>
      <c r="Z503" s="42">
        <v>6260</v>
      </c>
      <c r="AA503" s="42">
        <v>15895</v>
      </c>
      <c r="AB503" s="42">
        <v>7561.8272647840731</v>
      </c>
      <c r="AC503" s="43">
        <v>99522.827264784079</v>
      </c>
      <c r="AD503" s="66">
        <v>-31905.588595320092</v>
      </c>
      <c r="AE503" s="42">
        <v>-24337.966743933328</v>
      </c>
      <c r="AF503" s="42">
        <v>-19824.796995635214</v>
      </c>
      <c r="AG503" s="42">
        <v>-1248.1027014234783</v>
      </c>
      <c r="AH503" s="42">
        <v>0</v>
      </c>
      <c r="AI503" s="44">
        <v>0</v>
      </c>
    </row>
    <row r="504" spans="1:35" s="4" customFormat="1">
      <c r="A504" s="46" t="s">
        <v>521</v>
      </c>
      <c r="B504" s="56" t="s">
        <v>1667</v>
      </c>
      <c r="C504" s="102">
        <v>1044288.99</v>
      </c>
      <c r="D504" s="57">
        <v>3.3295999999999998E-4</v>
      </c>
      <c r="E504" s="57">
        <v>3.0479999999999998E-4</v>
      </c>
      <c r="F504" s="65">
        <v>0</v>
      </c>
      <c r="G504" s="42">
        <v>15664</v>
      </c>
      <c r="H504" s="43">
        <v>15664</v>
      </c>
      <c r="I504" s="66">
        <v>-57595</v>
      </c>
      <c r="J504" s="42">
        <v>77876</v>
      </c>
      <c r="K504" s="42">
        <v>-171500</v>
      </c>
      <c r="L504" s="42">
        <v>-138568</v>
      </c>
      <c r="M504" s="44">
        <v>36731</v>
      </c>
      <c r="N504" s="66">
        <v>-134301</v>
      </c>
      <c r="O504" s="42">
        <v>1353.5908930044611</v>
      </c>
      <c r="P504" s="42">
        <v>-132947.40910699553</v>
      </c>
      <c r="Q504" s="42">
        <v>0</v>
      </c>
      <c r="R504" s="44">
        <v>-132947.40910699553</v>
      </c>
      <c r="S504" s="45">
        <v>15613</v>
      </c>
      <c r="T504" s="66">
        <v>31953</v>
      </c>
      <c r="U504" s="42">
        <v>52188</v>
      </c>
      <c r="V504" s="42">
        <v>50628</v>
      </c>
      <c r="W504" s="42">
        <v>66002.004417360557</v>
      </c>
      <c r="X504" s="44">
        <v>200771.00441736056</v>
      </c>
      <c r="Y504" s="66">
        <v>453163</v>
      </c>
      <c r="Z504" s="42">
        <v>40640</v>
      </c>
      <c r="AA504" s="42">
        <v>103187</v>
      </c>
      <c r="AB504" s="42">
        <v>18545.767328181406</v>
      </c>
      <c r="AC504" s="43">
        <v>615535.76732818142</v>
      </c>
      <c r="AD504" s="66">
        <v>-178979.86016796689</v>
      </c>
      <c r="AE504" s="42">
        <v>-127113.77100679328</v>
      </c>
      <c r="AF504" s="42">
        <v>-109260.83977660329</v>
      </c>
      <c r="AG504" s="42">
        <v>589.7080405426068</v>
      </c>
      <c r="AH504" s="42">
        <v>0</v>
      </c>
      <c r="AI504" s="44">
        <v>0</v>
      </c>
    </row>
    <row r="505" spans="1:35" s="4" customFormat="1">
      <c r="A505" s="46" t="s">
        <v>522</v>
      </c>
      <c r="B505" s="56" t="s">
        <v>1668</v>
      </c>
      <c r="C505" s="102">
        <v>106847.41</v>
      </c>
      <c r="D505" s="57">
        <v>3.4069999999999997E-5</v>
      </c>
      <c r="E505" s="57">
        <v>3.4579999999999998E-5</v>
      </c>
      <c r="F505" s="65">
        <v>0</v>
      </c>
      <c r="G505" s="42">
        <v>1603</v>
      </c>
      <c r="H505" s="43">
        <v>1603</v>
      </c>
      <c r="I505" s="66">
        <v>-5893</v>
      </c>
      <c r="J505" s="42">
        <v>7969</v>
      </c>
      <c r="K505" s="42">
        <v>-17549</v>
      </c>
      <c r="L505" s="42">
        <v>-14179</v>
      </c>
      <c r="M505" s="44">
        <v>3759</v>
      </c>
      <c r="N505" s="66">
        <v>-13742</v>
      </c>
      <c r="O505" s="42">
        <v>4479.7235515630127</v>
      </c>
      <c r="P505" s="42">
        <v>-9262.2764484369873</v>
      </c>
      <c r="Q505" s="42">
        <v>0</v>
      </c>
      <c r="R505" s="44">
        <v>-9262.2764484369873</v>
      </c>
      <c r="S505" s="45">
        <v>1598</v>
      </c>
      <c r="T505" s="66">
        <v>3270</v>
      </c>
      <c r="U505" s="42">
        <v>5340</v>
      </c>
      <c r="V505" s="42">
        <v>5180</v>
      </c>
      <c r="W505" s="42">
        <v>11205.531914486312</v>
      </c>
      <c r="X505" s="44">
        <v>24995.53191448631</v>
      </c>
      <c r="Y505" s="66">
        <v>46370</v>
      </c>
      <c r="Z505" s="42">
        <v>4158</v>
      </c>
      <c r="AA505" s="42">
        <v>10559</v>
      </c>
      <c r="AB505" s="42">
        <v>2063.4432231389751</v>
      </c>
      <c r="AC505" s="43">
        <v>63150.443223138973</v>
      </c>
      <c r="AD505" s="66">
        <v>-13057.440791012201</v>
      </c>
      <c r="AE505" s="42">
        <v>-10879.317077071777</v>
      </c>
      <c r="AF505" s="42">
        <v>-13536.628612859991</v>
      </c>
      <c r="AG505" s="42">
        <v>-681.52482770869563</v>
      </c>
      <c r="AH505" s="42">
        <v>0</v>
      </c>
      <c r="AI505" s="44">
        <v>0</v>
      </c>
    </row>
    <row r="506" spans="1:35" s="4" customFormat="1">
      <c r="A506" s="46" t="s">
        <v>523</v>
      </c>
      <c r="B506" s="56" t="s">
        <v>1669</v>
      </c>
      <c r="C506" s="102">
        <v>155568.94</v>
      </c>
      <c r="D506" s="57">
        <v>4.9599999999999999E-5</v>
      </c>
      <c r="E506" s="57">
        <v>5.2800000000000003E-5</v>
      </c>
      <c r="F506" s="65">
        <v>0</v>
      </c>
      <c r="G506" s="42">
        <v>2333</v>
      </c>
      <c r="H506" s="43">
        <v>2333</v>
      </c>
      <c r="I506" s="66">
        <v>-8580</v>
      </c>
      <c r="J506" s="42">
        <v>11601</v>
      </c>
      <c r="K506" s="42">
        <v>-25548</v>
      </c>
      <c r="L506" s="42">
        <v>-20642</v>
      </c>
      <c r="M506" s="44">
        <v>5472</v>
      </c>
      <c r="N506" s="66">
        <v>-20006</v>
      </c>
      <c r="O506" s="42">
        <v>-206.19223824752146</v>
      </c>
      <c r="P506" s="42">
        <v>-20212.19223824752</v>
      </c>
      <c r="Q506" s="42">
        <v>0</v>
      </c>
      <c r="R506" s="44">
        <v>-20212.19223824752</v>
      </c>
      <c r="S506" s="45">
        <v>2326</v>
      </c>
      <c r="T506" s="66">
        <v>4760</v>
      </c>
      <c r="U506" s="42">
        <v>7774</v>
      </c>
      <c r="V506" s="42">
        <v>7542</v>
      </c>
      <c r="W506" s="42">
        <v>4406.4933229146136</v>
      </c>
      <c r="X506" s="44">
        <v>24482.493322914612</v>
      </c>
      <c r="Y506" s="66">
        <v>67506</v>
      </c>
      <c r="Z506" s="42">
        <v>6054</v>
      </c>
      <c r="AA506" s="42">
        <v>15371</v>
      </c>
      <c r="AB506" s="42">
        <v>8941.0331229704188</v>
      </c>
      <c r="AC506" s="43">
        <v>97872.033122970417</v>
      </c>
      <c r="AD506" s="66">
        <v>-29902.756104898268</v>
      </c>
      <c r="AE506" s="42">
        <v>-23061.782871074825</v>
      </c>
      <c r="AF506" s="42">
        <v>-18896.872063874012</v>
      </c>
      <c r="AG506" s="42">
        <v>-1528.1287602086959</v>
      </c>
      <c r="AH506" s="42">
        <v>0</v>
      </c>
      <c r="AI506" s="44">
        <v>0</v>
      </c>
    </row>
    <row r="507" spans="1:35" s="4" customFormat="1">
      <c r="A507" s="46" t="s">
        <v>524</v>
      </c>
      <c r="B507" s="56" t="s">
        <v>1670</v>
      </c>
      <c r="C507" s="102">
        <v>102875.13</v>
      </c>
      <c r="D507" s="57">
        <v>3.2799999999999998E-5</v>
      </c>
      <c r="E507" s="57">
        <v>3.5420000000000003E-5</v>
      </c>
      <c r="F507" s="65">
        <v>0</v>
      </c>
      <c r="G507" s="42">
        <v>1543</v>
      </c>
      <c r="H507" s="43">
        <v>1543</v>
      </c>
      <c r="I507" s="66">
        <v>-5674</v>
      </c>
      <c r="J507" s="42">
        <v>7672</v>
      </c>
      <c r="K507" s="42">
        <v>-16894</v>
      </c>
      <c r="L507" s="42">
        <v>-13650</v>
      </c>
      <c r="M507" s="44">
        <v>3618</v>
      </c>
      <c r="N507" s="66">
        <v>-13230</v>
      </c>
      <c r="O507" s="42">
        <v>-4259.5782363974959</v>
      </c>
      <c r="P507" s="42">
        <v>-17489.578236397494</v>
      </c>
      <c r="Q507" s="42">
        <v>0</v>
      </c>
      <c r="R507" s="44">
        <v>-17489.578236397494</v>
      </c>
      <c r="S507" s="45">
        <v>1538</v>
      </c>
      <c r="T507" s="66">
        <v>3148</v>
      </c>
      <c r="U507" s="42">
        <v>5141</v>
      </c>
      <c r="V507" s="42">
        <v>4987</v>
      </c>
      <c r="W507" s="42">
        <v>1168.6087644383538</v>
      </c>
      <c r="X507" s="44">
        <v>14444.608764438353</v>
      </c>
      <c r="Y507" s="66">
        <v>44641</v>
      </c>
      <c r="Z507" s="42">
        <v>4003</v>
      </c>
      <c r="AA507" s="42">
        <v>10165</v>
      </c>
      <c r="AB507" s="42">
        <v>11535.90662549761</v>
      </c>
      <c r="AC507" s="43">
        <v>70344.906625497606</v>
      </c>
      <c r="AD507" s="66">
        <v>-23405.515788124816</v>
      </c>
      <c r="AE507" s="42">
        <v>-18231.43221111027</v>
      </c>
      <c r="AF507" s="42">
        <v>-13143.268999196343</v>
      </c>
      <c r="AG507" s="42">
        <v>-1120.0808626278269</v>
      </c>
      <c r="AH507" s="42">
        <v>0</v>
      </c>
      <c r="AI507" s="44">
        <v>0</v>
      </c>
    </row>
    <row r="508" spans="1:35" s="4" customFormat="1">
      <c r="A508" s="46" t="s">
        <v>525</v>
      </c>
      <c r="B508" s="56" t="s">
        <v>1671</v>
      </c>
      <c r="C508" s="102">
        <v>43184.89</v>
      </c>
      <c r="D508" s="57">
        <v>1.377E-5</v>
      </c>
      <c r="E508" s="57">
        <v>7.9200000000000004E-6</v>
      </c>
      <c r="F508" s="65">
        <v>0</v>
      </c>
      <c r="G508" s="42">
        <v>648</v>
      </c>
      <c r="H508" s="43">
        <v>648</v>
      </c>
      <c r="I508" s="66">
        <v>-2382</v>
      </c>
      <c r="J508" s="42">
        <v>3221</v>
      </c>
      <c r="K508" s="42">
        <v>-7093</v>
      </c>
      <c r="L508" s="42">
        <v>-5731</v>
      </c>
      <c r="M508" s="44">
        <v>1519</v>
      </c>
      <c r="N508" s="66">
        <v>-5554</v>
      </c>
      <c r="O508" s="42">
        <v>-9603.3445714603968</v>
      </c>
      <c r="P508" s="42">
        <v>-15157.344571460397</v>
      </c>
      <c r="Q508" s="42">
        <v>0</v>
      </c>
      <c r="R508" s="44">
        <v>-15157.344571460397</v>
      </c>
      <c r="S508" s="45">
        <v>646</v>
      </c>
      <c r="T508" s="66">
        <v>1321</v>
      </c>
      <c r="U508" s="42">
        <v>2158</v>
      </c>
      <c r="V508" s="42">
        <v>2094</v>
      </c>
      <c r="W508" s="42">
        <v>7562.9960683356512</v>
      </c>
      <c r="X508" s="44">
        <v>13135.996068335651</v>
      </c>
      <c r="Y508" s="66">
        <v>18741</v>
      </c>
      <c r="Z508" s="42">
        <v>1681</v>
      </c>
      <c r="AA508" s="42">
        <v>4267</v>
      </c>
      <c r="AB508" s="42">
        <v>11630.047779286175</v>
      </c>
      <c r="AC508" s="43">
        <v>36319.047779286178</v>
      </c>
      <c r="AD508" s="66">
        <v>-13243.061946464342</v>
      </c>
      <c r="AE508" s="42">
        <v>-7699.0103040791191</v>
      </c>
      <c r="AF508" s="42">
        <v>-3289.4788051296728</v>
      </c>
      <c r="AG508" s="42">
        <v>1048.4993447226079</v>
      </c>
      <c r="AH508" s="42">
        <v>0</v>
      </c>
      <c r="AI508" s="44">
        <v>0</v>
      </c>
    </row>
    <row r="509" spans="1:35" s="4" customFormat="1">
      <c r="A509" s="46" t="s">
        <v>526</v>
      </c>
      <c r="B509" s="56" t="s">
        <v>1672</v>
      </c>
      <c r="C509" s="102">
        <v>1148711.98</v>
      </c>
      <c r="D509" s="57">
        <v>3.6625999999999998E-4</v>
      </c>
      <c r="E509" s="57">
        <v>3.6745000000000001E-4</v>
      </c>
      <c r="F509" s="65">
        <v>0</v>
      </c>
      <c r="G509" s="42">
        <v>17230</v>
      </c>
      <c r="H509" s="43">
        <v>17230</v>
      </c>
      <c r="I509" s="66">
        <v>-63356</v>
      </c>
      <c r="J509" s="42">
        <v>85664</v>
      </c>
      <c r="K509" s="42">
        <v>-188652</v>
      </c>
      <c r="L509" s="42">
        <v>-152426</v>
      </c>
      <c r="M509" s="44">
        <v>40405</v>
      </c>
      <c r="N509" s="66">
        <v>-147733</v>
      </c>
      <c r="O509" s="42">
        <v>7606.4543162591362</v>
      </c>
      <c r="P509" s="42">
        <v>-140126.54568374087</v>
      </c>
      <c r="Q509" s="42">
        <v>0</v>
      </c>
      <c r="R509" s="44">
        <v>-140126.54568374087</v>
      </c>
      <c r="S509" s="45">
        <v>17174</v>
      </c>
      <c r="T509" s="66">
        <v>35149</v>
      </c>
      <c r="U509" s="42">
        <v>57408</v>
      </c>
      <c r="V509" s="42">
        <v>55691</v>
      </c>
      <c r="W509" s="42">
        <v>41096.155393847584</v>
      </c>
      <c r="X509" s="44">
        <v>189344.15539384758</v>
      </c>
      <c r="Y509" s="66">
        <v>498485</v>
      </c>
      <c r="Z509" s="42">
        <v>44704</v>
      </c>
      <c r="AA509" s="42">
        <v>113507</v>
      </c>
      <c r="AB509" s="42">
        <v>24819.125374220825</v>
      </c>
      <c r="AC509" s="43">
        <v>681515.12537422078</v>
      </c>
      <c r="AD509" s="66">
        <v>-205420.66896360312</v>
      </c>
      <c r="AE509" s="42">
        <v>-151888.92888953062</v>
      </c>
      <c r="AF509" s="42">
        <v>-128477.63418813428</v>
      </c>
      <c r="AG509" s="42">
        <v>-6383.7379391051081</v>
      </c>
      <c r="AH509" s="42">
        <v>0</v>
      </c>
      <c r="AI509" s="44">
        <v>0</v>
      </c>
    </row>
    <row r="510" spans="1:35" s="4" customFormat="1">
      <c r="A510" s="46" t="s">
        <v>527</v>
      </c>
      <c r="B510" s="56" t="s">
        <v>1673</v>
      </c>
      <c r="C510" s="102">
        <v>794224.42</v>
      </c>
      <c r="D510" s="57">
        <v>2.5323000000000001E-4</v>
      </c>
      <c r="E510" s="57">
        <v>2.7106E-4</v>
      </c>
      <c r="F510" s="65">
        <v>0</v>
      </c>
      <c r="G510" s="42">
        <v>11913</v>
      </c>
      <c r="H510" s="43">
        <v>11913</v>
      </c>
      <c r="I510" s="66">
        <v>-43804</v>
      </c>
      <c r="J510" s="42">
        <v>59228</v>
      </c>
      <c r="K510" s="42">
        <v>-130433</v>
      </c>
      <c r="L510" s="42">
        <v>-105387</v>
      </c>
      <c r="M510" s="44">
        <v>27936</v>
      </c>
      <c r="N510" s="66">
        <v>-102142</v>
      </c>
      <c r="O510" s="42">
        <v>19357.81090215228</v>
      </c>
      <c r="P510" s="42">
        <v>-82784.189097847717</v>
      </c>
      <c r="Q510" s="42">
        <v>0</v>
      </c>
      <c r="R510" s="44">
        <v>-82784.189097847717</v>
      </c>
      <c r="S510" s="45">
        <v>11874</v>
      </c>
      <c r="T510" s="66">
        <v>24302</v>
      </c>
      <c r="U510" s="42">
        <v>39691</v>
      </c>
      <c r="V510" s="42">
        <v>38505</v>
      </c>
      <c r="W510" s="42">
        <v>83600.005558253644</v>
      </c>
      <c r="X510" s="44">
        <v>186098.00555825364</v>
      </c>
      <c r="Y510" s="66">
        <v>344649</v>
      </c>
      <c r="Z510" s="42">
        <v>30908</v>
      </c>
      <c r="AA510" s="42">
        <v>78478</v>
      </c>
      <c r="AB510" s="42">
        <v>52520.520866551517</v>
      </c>
      <c r="AC510" s="43">
        <v>506555.52086655149</v>
      </c>
      <c r="AD510" s="66">
        <v>-129275.21489154956</v>
      </c>
      <c r="AE510" s="42">
        <v>-102336.37005045047</v>
      </c>
      <c r="AF510" s="42">
        <v>-80715.621733403066</v>
      </c>
      <c r="AG510" s="42">
        <v>-8130.3086328947775</v>
      </c>
      <c r="AH510" s="42">
        <v>0</v>
      </c>
      <c r="AI510" s="44">
        <v>0</v>
      </c>
    </row>
    <row r="511" spans="1:35" s="4" customFormat="1">
      <c r="A511" s="46" t="s">
        <v>528</v>
      </c>
      <c r="B511" s="56" t="s">
        <v>1674</v>
      </c>
      <c r="C511" s="102">
        <v>342737.83</v>
      </c>
      <c r="D511" s="57">
        <v>1.0928E-4</v>
      </c>
      <c r="E511" s="57">
        <v>1.0308E-4</v>
      </c>
      <c r="F511" s="65">
        <v>0</v>
      </c>
      <c r="G511" s="42">
        <v>5141</v>
      </c>
      <c r="H511" s="43">
        <v>5141</v>
      </c>
      <c r="I511" s="66">
        <v>-18903</v>
      </c>
      <c r="J511" s="42">
        <v>25559</v>
      </c>
      <c r="K511" s="42">
        <v>-56288</v>
      </c>
      <c r="L511" s="42">
        <v>-45479</v>
      </c>
      <c r="M511" s="44">
        <v>12056</v>
      </c>
      <c r="N511" s="66">
        <v>-44079</v>
      </c>
      <c r="O511" s="42">
        <v>-11190.621048165936</v>
      </c>
      <c r="P511" s="42">
        <v>-55269.621048165936</v>
      </c>
      <c r="Q511" s="42">
        <v>0</v>
      </c>
      <c r="R511" s="44">
        <v>-55269.621048165936</v>
      </c>
      <c r="S511" s="45">
        <v>5124</v>
      </c>
      <c r="T511" s="66">
        <v>10487</v>
      </c>
      <c r="U511" s="42">
        <v>17129</v>
      </c>
      <c r="V511" s="42">
        <v>16616</v>
      </c>
      <c r="W511" s="42">
        <v>8031.241713735405</v>
      </c>
      <c r="X511" s="44">
        <v>52263.241713735406</v>
      </c>
      <c r="Y511" s="66">
        <v>148732</v>
      </c>
      <c r="Z511" s="42">
        <v>13338</v>
      </c>
      <c r="AA511" s="42">
        <v>33867</v>
      </c>
      <c r="AB511" s="42">
        <v>36966.21029451779</v>
      </c>
      <c r="AC511" s="43">
        <v>232903.2102945178</v>
      </c>
      <c r="AD511" s="66">
        <v>-76524.761092130648</v>
      </c>
      <c r="AE511" s="42">
        <v>-60491.455661582295</v>
      </c>
      <c r="AF511" s="42">
        <v>-43151.366015907704</v>
      </c>
      <c r="AG511" s="42">
        <v>-472.38581116176829</v>
      </c>
      <c r="AH511" s="42">
        <v>0</v>
      </c>
      <c r="AI511" s="44">
        <v>0</v>
      </c>
    </row>
    <row r="512" spans="1:35" s="4" customFormat="1">
      <c r="A512" s="46" t="s">
        <v>529</v>
      </c>
      <c r="B512" s="56" t="s">
        <v>1675</v>
      </c>
      <c r="C512" s="102">
        <v>251919.45</v>
      </c>
      <c r="D512" s="57">
        <v>8.0320000000000003E-5</v>
      </c>
      <c r="E512" s="57">
        <v>8.9010000000000003E-5</v>
      </c>
      <c r="F512" s="65">
        <v>0</v>
      </c>
      <c r="G512" s="42">
        <v>3779</v>
      </c>
      <c r="H512" s="43">
        <v>3779</v>
      </c>
      <c r="I512" s="66">
        <v>-13894</v>
      </c>
      <c r="J512" s="42">
        <v>18786</v>
      </c>
      <c r="K512" s="42">
        <v>-41371</v>
      </c>
      <c r="L512" s="42">
        <v>-33427</v>
      </c>
      <c r="M512" s="44">
        <v>8861</v>
      </c>
      <c r="N512" s="66">
        <v>-32398</v>
      </c>
      <c r="O512" s="42">
        <v>-6647.1486502265443</v>
      </c>
      <c r="P512" s="42">
        <v>-39045.148650226547</v>
      </c>
      <c r="Q512" s="42">
        <v>0</v>
      </c>
      <c r="R512" s="44">
        <v>-39045.148650226547</v>
      </c>
      <c r="S512" s="45">
        <v>3766</v>
      </c>
      <c r="T512" s="66">
        <v>7708</v>
      </c>
      <c r="U512" s="42">
        <v>12589</v>
      </c>
      <c r="V512" s="42">
        <v>12213</v>
      </c>
      <c r="W512" s="42">
        <v>5816.8353933656035</v>
      </c>
      <c r="X512" s="44">
        <v>38326.835393365604</v>
      </c>
      <c r="Y512" s="66">
        <v>109317</v>
      </c>
      <c r="Z512" s="42">
        <v>9804</v>
      </c>
      <c r="AA512" s="42">
        <v>24892</v>
      </c>
      <c r="AB512" s="42">
        <v>26698.303077103381</v>
      </c>
      <c r="AC512" s="43">
        <v>170711.3030771034</v>
      </c>
      <c r="AD512" s="66">
        <v>-51041.413558349792</v>
      </c>
      <c r="AE512" s="42">
        <v>-40216.275680445062</v>
      </c>
      <c r="AF512" s="42">
        <v>-37883.108105175103</v>
      </c>
      <c r="AG512" s="42">
        <v>-3243.6703397678543</v>
      </c>
      <c r="AH512" s="42">
        <v>0</v>
      </c>
      <c r="AI512" s="44">
        <v>0</v>
      </c>
    </row>
    <row r="513" spans="1:35" s="4" customFormat="1">
      <c r="A513" s="46" t="s">
        <v>530</v>
      </c>
      <c r="B513" s="56" t="s">
        <v>1676</v>
      </c>
      <c r="C513" s="102">
        <v>729330.19</v>
      </c>
      <c r="D513" s="57">
        <v>2.3253999999999999E-4</v>
      </c>
      <c r="E513" s="57">
        <v>2.1600999999999999E-4</v>
      </c>
      <c r="F513" s="65">
        <v>0</v>
      </c>
      <c r="G513" s="42">
        <v>10940</v>
      </c>
      <c r="H513" s="43">
        <v>10940</v>
      </c>
      <c r="I513" s="66">
        <v>-40225</v>
      </c>
      <c r="J513" s="42">
        <v>54388</v>
      </c>
      <c r="K513" s="42">
        <v>-119776</v>
      </c>
      <c r="L513" s="42">
        <v>-96776</v>
      </c>
      <c r="M513" s="44">
        <v>25653</v>
      </c>
      <c r="N513" s="66">
        <v>-93796</v>
      </c>
      <c r="O513" s="42">
        <v>1836.1228537794657</v>
      </c>
      <c r="P513" s="42">
        <v>-91959.877146220533</v>
      </c>
      <c r="Q513" s="42">
        <v>0</v>
      </c>
      <c r="R513" s="44">
        <v>-91959.877146220533</v>
      </c>
      <c r="S513" s="45">
        <v>10904</v>
      </c>
      <c r="T513" s="66">
        <v>22316</v>
      </c>
      <c r="U513" s="42">
        <v>36449</v>
      </c>
      <c r="V513" s="42">
        <v>35359</v>
      </c>
      <c r="W513" s="42">
        <v>32990.785996889172</v>
      </c>
      <c r="X513" s="44">
        <v>127114.78599688917</v>
      </c>
      <c r="Y513" s="66">
        <v>316490</v>
      </c>
      <c r="Z513" s="42">
        <v>28383</v>
      </c>
      <c r="AA513" s="42">
        <v>72066</v>
      </c>
      <c r="AB513" s="42">
        <v>25313.708317289405</v>
      </c>
      <c r="AC513" s="43">
        <v>442252.70831728942</v>
      </c>
      <c r="AD513" s="66">
        <v>-124610.5967098925</v>
      </c>
      <c r="AE513" s="42">
        <v>-106134.71171522346</v>
      </c>
      <c r="AF513" s="42">
        <v>-84119.122434540783</v>
      </c>
      <c r="AG513" s="42">
        <v>-273.49146074347891</v>
      </c>
      <c r="AH513" s="42">
        <v>0</v>
      </c>
      <c r="AI513" s="44">
        <v>0</v>
      </c>
    </row>
    <row r="514" spans="1:35" s="4" customFormat="1">
      <c r="A514" s="46" t="s">
        <v>531</v>
      </c>
      <c r="B514" s="56" t="s">
        <v>1677</v>
      </c>
      <c r="C514" s="102">
        <v>1472871.57</v>
      </c>
      <c r="D514" s="57">
        <v>4.6961000000000003E-4</v>
      </c>
      <c r="E514" s="57">
        <v>4.6501000000000002E-4</v>
      </c>
      <c r="F514" s="65">
        <v>0</v>
      </c>
      <c r="G514" s="42">
        <v>22092</v>
      </c>
      <c r="H514" s="43">
        <v>22092</v>
      </c>
      <c r="I514" s="66">
        <v>-81233</v>
      </c>
      <c r="J514" s="42">
        <v>109836</v>
      </c>
      <c r="K514" s="42">
        <v>-241885</v>
      </c>
      <c r="L514" s="42">
        <v>-195437</v>
      </c>
      <c r="M514" s="44">
        <v>51806</v>
      </c>
      <c r="N514" s="66">
        <v>-189420</v>
      </c>
      <c r="O514" s="42">
        <v>-17110.122391106721</v>
      </c>
      <c r="P514" s="42">
        <v>-206530.12239110674</v>
      </c>
      <c r="Q514" s="42">
        <v>0</v>
      </c>
      <c r="R514" s="44">
        <v>-206530.12239110674</v>
      </c>
      <c r="S514" s="45">
        <v>22020</v>
      </c>
      <c r="T514" s="66">
        <v>45067</v>
      </c>
      <c r="U514" s="42">
        <v>73607</v>
      </c>
      <c r="V514" s="42">
        <v>71406</v>
      </c>
      <c r="W514" s="42">
        <v>67044.609070388979</v>
      </c>
      <c r="X514" s="44">
        <v>257124.60907038898</v>
      </c>
      <c r="Y514" s="66">
        <v>639145</v>
      </c>
      <c r="Z514" s="42">
        <v>57319</v>
      </c>
      <c r="AA514" s="42">
        <v>145536</v>
      </c>
      <c r="AB514" s="42">
        <v>66023.135063960624</v>
      </c>
      <c r="AC514" s="43">
        <v>908023.13506396068</v>
      </c>
      <c r="AD514" s="66">
        <v>-277992.70010366006</v>
      </c>
      <c r="AE514" s="42">
        <v>-207183.35289947141</v>
      </c>
      <c r="AF514" s="42">
        <v>-158877.57352029934</v>
      </c>
      <c r="AG514" s="42">
        <v>-6844.8994701408692</v>
      </c>
      <c r="AH514" s="42">
        <v>0</v>
      </c>
      <c r="AI514" s="44">
        <v>0</v>
      </c>
    </row>
    <row r="515" spans="1:35" s="4" customFormat="1">
      <c r="A515" s="46" t="s">
        <v>532</v>
      </c>
      <c r="B515" s="56" t="s">
        <v>1678</v>
      </c>
      <c r="C515" s="102">
        <v>2915129.6</v>
      </c>
      <c r="D515" s="57">
        <v>9.2946999999999995E-4</v>
      </c>
      <c r="E515" s="57">
        <v>1.07449E-3</v>
      </c>
      <c r="F515" s="65">
        <v>0</v>
      </c>
      <c r="G515" s="42">
        <v>43726</v>
      </c>
      <c r="H515" s="43">
        <v>43726</v>
      </c>
      <c r="I515" s="66">
        <v>-160780</v>
      </c>
      <c r="J515" s="42">
        <v>217392</v>
      </c>
      <c r="K515" s="42">
        <v>-478748</v>
      </c>
      <c r="L515" s="42">
        <v>-386817</v>
      </c>
      <c r="M515" s="44">
        <v>102537</v>
      </c>
      <c r="N515" s="66">
        <v>-374907</v>
      </c>
      <c r="O515" s="42">
        <v>78486.265535160885</v>
      </c>
      <c r="P515" s="42">
        <v>-296420.7344648391</v>
      </c>
      <c r="Q515" s="42">
        <v>0</v>
      </c>
      <c r="R515" s="44">
        <v>-296420.7344648391</v>
      </c>
      <c r="S515" s="45">
        <v>43583</v>
      </c>
      <c r="T515" s="66">
        <v>89199</v>
      </c>
      <c r="U515" s="42">
        <v>145686</v>
      </c>
      <c r="V515" s="42">
        <v>141330</v>
      </c>
      <c r="W515" s="42">
        <v>392611.49098877201</v>
      </c>
      <c r="X515" s="44">
        <v>768826.49098877201</v>
      </c>
      <c r="Y515" s="66">
        <v>1265021</v>
      </c>
      <c r="Z515" s="42">
        <v>113447</v>
      </c>
      <c r="AA515" s="42">
        <v>288051</v>
      </c>
      <c r="AB515" s="42">
        <v>263547.18503530655</v>
      </c>
      <c r="AC515" s="43">
        <v>1930066.1850353065</v>
      </c>
      <c r="AD515" s="66">
        <v>-462915.13058310136</v>
      </c>
      <c r="AE515" s="42">
        <v>-355076.81298834761</v>
      </c>
      <c r="AF515" s="42">
        <v>-296012.57792726299</v>
      </c>
      <c r="AG515" s="42">
        <v>-47235.1725478226</v>
      </c>
      <c r="AH515" s="42">
        <v>0</v>
      </c>
      <c r="AI515" s="44">
        <v>0</v>
      </c>
    </row>
    <row r="516" spans="1:35" s="4" customFormat="1">
      <c r="A516" s="46" t="s">
        <v>533</v>
      </c>
      <c r="B516" s="56" t="s">
        <v>1679</v>
      </c>
      <c r="C516" s="102">
        <v>2719072.9</v>
      </c>
      <c r="D516" s="57">
        <v>8.6695999999999995E-4</v>
      </c>
      <c r="E516" s="57">
        <v>9.0441999999999996E-4</v>
      </c>
      <c r="F516" s="65">
        <v>0</v>
      </c>
      <c r="G516" s="42">
        <v>40785</v>
      </c>
      <c r="H516" s="43">
        <v>40785</v>
      </c>
      <c r="I516" s="66">
        <v>-149967</v>
      </c>
      <c r="J516" s="42">
        <v>202772</v>
      </c>
      <c r="K516" s="42">
        <v>-446550</v>
      </c>
      <c r="L516" s="42">
        <v>-360802</v>
      </c>
      <c r="M516" s="44">
        <v>95641</v>
      </c>
      <c r="N516" s="66">
        <v>-349693</v>
      </c>
      <c r="O516" s="42">
        <v>-110271.41615796965</v>
      </c>
      <c r="P516" s="42">
        <v>-459964.41615796962</v>
      </c>
      <c r="Q516" s="42">
        <v>0</v>
      </c>
      <c r="R516" s="44">
        <v>-459964.41615796962</v>
      </c>
      <c r="S516" s="45">
        <v>40652</v>
      </c>
      <c r="T516" s="66">
        <v>83200</v>
      </c>
      <c r="U516" s="42">
        <v>135888</v>
      </c>
      <c r="V516" s="42">
        <v>131825</v>
      </c>
      <c r="W516" s="42">
        <v>783.31590095081242</v>
      </c>
      <c r="X516" s="44">
        <v>351696.31590095081</v>
      </c>
      <c r="Y516" s="66">
        <v>1179944</v>
      </c>
      <c r="Z516" s="42">
        <v>105817</v>
      </c>
      <c r="AA516" s="42">
        <v>268678</v>
      </c>
      <c r="AB516" s="42">
        <v>226064.24857290869</v>
      </c>
      <c r="AC516" s="43">
        <v>1780503.2485729088</v>
      </c>
      <c r="AD516" s="66">
        <v>-587676.0405133185</v>
      </c>
      <c r="AE516" s="42">
        <v>-455782.95002343238</v>
      </c>
      <c r="AF516" s="42">
        <v>-362669.87067786965</v>
      </c>
      <c r="AG516" s="42">
        <v>-22678.071457337621</v>
      </c>
      <c r="AH516" s="42">
        <v>0</v>
      </c>
      <c r="AI516" s="44">
        <v>0</v>
      </c>
    </row>
    <row r="517" spans="1:35" s="4" customFormat="1">
      <c r="A517" s="46" t="s">
        <v>534</v>
      </c>
      <c r="B517" s="56" t="s">
        <v>1680</v>
      </c>
      <c r="C517" s="102">
        <v>973997.58</v>
      </c>
      <c r="D517" s="57">
        <v>3.1054999999999999E-4</v>
      </c>
      <c r="E517" s="57">
        <v>3.1609999999999999E-4</v>
      </c>
      <c r="F517" s="65">
        <v>0</v>
      </c>
      <c r="G517" s="42">
        <v>14610</v>
      </c>
      <c r="H517" s="43">
        <v>14610</v>
      </c>
      <c r="I517" s="66">
        <v>-53719</v>
      </c>
      <c r="J517" s="42">
        <v>72634</v>
      </c>
      <c r="K517" s="42">
        <v>-159957</v>
      </c>
      <c r="L517" s="42">
        <v>-129241</v>
      </c>
      <c r="M517" s="44">
        <v>34259</v>
      </c>
      <c r="N517" s="66">
        <v>-125262</v>
      </c>
      <c r="O517" s="42">
        <v>-2943.2760746159543</v>
      </c>
      <c r="P517" s="42">
        <v>-128205.27607461595</v>
      </c>
      <c r="Q517" s="42">
        <v>0</v>
      </c>
      <c r="R517" s="44">
        <v>-128205.27607461595</v>
      </c>
      <c r="S517" s="45">
        <v>14562</v>
      </c>
      <c r="T517" s="66">
        <v>29803</v>
      </c>
      <c r="U517" s="42">
        <v>48676</v>
      </c>
      <c r="V517" s="42">
        <v>47220</v>
      </c>
      <c r="W517" s="42">
        <v>56940.553647065259</v>
      </c>
      <c r="X517" s="44">
        <v>182639.55364706524</v>
      </c>
      <c r="Y517" s="66">
        <v>422663</v>
      </c>
      <c r="Z517" s="42">
        <v>37904</v>
      </c>
      <c r="AA517" s="42">
        <v>96242</v>
      </c>
      <c r="AB517" s="42">
        <v>28472.26136498031</v>
      </c>
      <c r="AC517" s="43">
        <v>585281.26136498037</v>
      </c>
      <c r="AD517" s="66">
        <v>-165104.70769526053</v>
      </c>
      <c r="AE517" s="42">
        <v>-112015.33930700211</v>
      </c>
      <c r="AF517" s="42">
        <v>-119117.73011420459</v>
      </c>
      <c r="AG517" s="42">
        <v>-6403.9306014478252</v>
      </c>
      <c r="AH517" s="42">
        <v>0</v>
      </c>
      <c r="AI517" s="44">
        <v>0</v>
      </c>
    </row>
    <row r="518" spans="1:35" s="4" customFormat="1">
      <c r="A518" s="46" t="s">
        <v>535</v>
      </c>
      <c r="B518" s="56" t="s">
        <v>1681</v>
      </c>
      <c r="C518" s="102">
        <v>194202.85</v>
      </c>
      <c r="D518" s="57">
        <v>6.1920000000000003E-5</v>
      </c>
      <c r="E518" s="57">
        <v>6.3079999999999999E-5</v>
      </c>
      <c r="F518" s="65">
        <v>0</v>
      </c>
      <c r="G518" s="42">
        <v>2913</v>
      </c>
      <c r="H518" s="43">
        <v>2913</v>
      </c>
      <c r="I518" s="66">
        <v>-10711</v>
      </c>
      <c r="J518" s="42">
        <v>14482</v>
      </c>
      <c r="K518" s="42">
        <v>-31894</v>
      </c>
      <c r="L518" s="42">
        <v>-25769</v>
      </c>
      <c r="M518" s="44">
        <v>6831</v>
      </c>
      <c r="N518" s="66">
        <v>-24976</v>
      </c>
      <c r="O518" s="42">
        <v>1737.717450933967</v>
      </c>
      <c r="P518" s="42">
        <v>-23238.282549066033</v>
      </c>
      <c r="Q518" s="42">
        <v>0</v>
      </c>
      <c r="R518" s="44">
        <v>-23238.282549066033</v>
      </c>
      <c r="S518" s="45">
        <v>2903</v>
      </c>
      <c r="T518" s="66">
        <v>5942</v>
      </c>
      <c r="U518" s="42">
        <v>9705</v>
      </c>
      <c r="V518" s="42">
        <v>9415</v>
      </c>
      <c r="W518" s="42">
        <v>1297.0756654259449</v>
      </c>
      <c r="X518" s="44">
        <v>26359.075665425946</v>
      </c>
      <c r="Y518" s="66">
        <v>84274</v>
      </c>
      <c r="Z518" s="42">
        <v>7558</v>
      </c>
      <c r="AA518" s="42">
        <v>19190</v>
      </c>
      <c r="AB518" s="42">
        <v>3248.9800744635713</v>
      </c>
      <c r="AC518" s="43">
        <v>114270.98007446357</v>
      </c>
      <c r="AD518" s="66">
        <v>-34859.495763567706</v>
      </c>
      <c r="AE518" s="42">
        <v>-27785.418077537823</v>
      </c>
      <c r="AF518" s="42">
        <v>-23976.518804019055</v>
      </c>
      <c r="AG518" s="42">
        <v>-1290.4717639130424</v>
      </c>
      <c r="AH518" s="42">
        <v>0</v>
      </c>
      <c r="AI518" s="44">
        <v>0</v>
      </c>
    </row>
    <row r="519" spans="1:35" s="4" customFormat="1">
      <c r="A519" s="46" t="s">
        <v>536</v>
      </c>
      <c r="B519" s="56" t="s">
        <v>1682</v>
      </c>
      <c r="C519" s="102">
        <v>2629287.29</v>
      </c>
      <c r="D519" s="57">
        <v>8.3832999999999998E-4</v>
      </c>
      <c r="E519" s="57">
        <v>8.9143000000000002E-4</v>
      </c>
      <c r="F519" s="65">
        <v>0</v>
      </c>
      <c r="G519" s="42">
        <v>39439</v>
      </c>
      <c r="H519" s="43">
        <v>39439</v>
      </c>
      <c r="I519" s="66">
        <v>-145014</v>
      </c>
      <c r="J519" s="42">
        <v>196076</v>
      </c>
      <c r="K519" s="42">
        <v>-431804</v>
      </c>
      <c r="L519" s="42">
        <v>-348887</v>
      </c>
      <c r="M519" s="44">
        <v>92483</v>
      </c>
      <c r="N519" s="66">
        <v>-338145</v>
      </c>
      <c r="O519" s="42">
        <v>-20041.501089457866</v>
      </c>
      <c r="P519" s="42">
        <v>-358186.50108945789</v>
      </c>
      <c r="Q519" s="42">
        <v>0</v>
      </c>
      <c r="R519" s="44">
        <v>-358186.50108945789</v>
      </c>
      <c r="S519" s="45">
        <v>39309</v>
      </c>
      <c r="T519" s="66">
        <v>80452</v>
      </c>
      <c r="U519" s="42">
        <v>131401</v>
      </c>
      <c r="V519" s="42">
        <v>127471</v>
      </c>
      <c r="W519" s="42">
        <v>107679.82572306304</v>
      </c>
      <c r="X519" s="44">
        <v>447003.82572306303</v>
      </c>
      <c r="Y519" s="66">
        <v>1140978</v>
      </c>
      <c r="Z519" s="42">
        <v>102323</v>
      </c>
      <c r="AA519" s="42">
        <v>259806</v>
      </c>
      <c r="AB519" s="42">
        <v>116192.76932021961</v>
      </c>
      <c r="AC519" s="43">
        <v>1619299.7693202195</v>
      </c>
      <c r="AD519" s="66">
        <v>-482869.18229229859</v>
      </c>
      <c r="AE519" s="42">
        <v>-356144.35609940148</v>
      </c>
      <c r="AF519" s="42">
        <v>-307662.73985017301</v>
      </c>
      <c r="AG519" s="42">
        <v>-25619.665355283483</v>
      </c>
      <c r="AH519" s="42">
        <v>0</v>
      </c>
      <c r="AI519" s="44">
        <v>0</v>
      </c>
    </row>
    <row r="520" spans="1:35" s="4" customFormat="1">
      <c r="A520" s="46" t="s">
        <v>537</v>
      </c>
      <c r="B520" s="56" t="s">
        <v>1683</v>
      </c>
      <c r="C520" s="102">
        <v>120916.91</v>
      </c>
      <c r="D520" s="57">
        <v>3.8550000000000002E-5</v>
      </c>
      <c r="E520" s="57">
        <v>2.8379999999999999E-5</v>
      </c>
      <c r="F520" s="65">
        <v>0</v>
      </c>
      <c r="G520" s="42">
        <v>1814</v>
      </c>
      <c r="H520" s="43">
        <v>1814</v>
      </c>
      <c r="I520" s="66">
        <v>-6668</v>
      </c>
      <c r="J520" s="42">
        <v>9016</v>
      </c>
      <c r="K520" s="42">
        <v>-19856</v>
      </c>
      <c r="L520" s="42">
        <v>-16043</v>
      </c>
      <c r="M520" s="44">
        <v>4253</v>
      </c>
      <c r="N520" s="66">
        <v>-15549</v>
      </c>
      <c r="O520" s="42">
        <v>10064.214020900818</v>
      </c>
      <c r="P520" s="42">
        <v>-5484.7859790991824</v>
      </c>
      <c r="Q520" s="42">
        <v>0</v>
      </c>
      <c r="R520" s="44">
        <v>-5484.7859790991824</v>
      </c>
      <c r="S520" s="45">
        <v>1808</v>
      </c>
      <c r="T520" s="66">
        <v>3700</v>
      </c>
      <c r="U520" s="42">
        <v>6042</v>
      </c>
      <c r="V520" s="42">
        <v>5862</v>
      </c>
      <c r="W520" s="42">
        <v>28268.589101143225</v>
      </c>
      <c r="X520" s="44">
        <v>43872.589101143225</v>
      </c>
      <c r="Y520" s="66">
        <v>52467</v>
      </c>
      <c r="Z520" s="42">
        <v>4705</v>
      </c>
      <c r="AA520" s="42">
        <v>11947</v>
      </c>
      <c r="AB520" s="42">
        <v>70.913087187886319</v>
      </c>
      <c r="AC520" s="43">
        <v>69189.913087187888</v>
      </c>
      <c r="AD520" s="66">
        <v>-12455.605218572231</v>
      </c>
      <c r="AE520" s="42">
        <v>-7710.8335779856206</v>
      </c>
      <c r="AF520" s="42">
        <v>-6729.8959716668051</v>
      </c>
      <c r="AG520" s="42">
        <v>1579.0107821799993</v>
      </c>
      <c r="AH520" s="42">
        <v>0</v>
      </c>
      <c r="AI520" s="44">
        <v>0</v>
      </c>
    </row>
    <row r="521" spans="1:35" s="4" customFormat="1">
      <c r="A521" s="46" t="s">
        <v>538</v>
      </c>
      <c r="B521" s="56" t="s">
        <v>1684</v>
      </c>
      <c r="C521" s="102">
        <v>1828463.23</v>
      </c>
      <c r="D521" s="57">
        <v>5.8299000000000003E-4</v>
      </c>
      <c r="E521" s="57">
        <v>6.1744999999999997E-4</v>
      </c>
      <c r="F521" s="65">
        <v>0</v>
      </c>
      <c r="G521" s="42">
        <v>27426</v>
      </c>
      <c r="H521" s="43">
        <v>27426</v>
      </c>
      <c r="I521" s="66">
        <v>-100846</v>
      </c>
      <c r="J521" s="42">
        <v>136355</v>
      </c>
      <c r="K521" s="42">
        <v>-300284</v>
      </c>
      <c r="L521" s="42">
        <v>-242623</v>
      </c>
      <c r="M521" s="44">
        <v>64314</v>
      </c>
      <c r="N521" s="66">
        <v>-235152</v>
      </c>
      <c r="O521" s="42">
        <v>-4376.9700048085615</v>
      </c>
      <c r="P521" s="42">
        <v>-239528.97000480857</v>
      </c>
      <c r="Q521" s="42">
        <v>0</v>
      </c>
      <c r="R521" s="44">
        <v>-239528.97000480857</v>
      </c>
      <c r="S521" s="45">
        <v>27337</v>
      </c>
      <c r="T521" s="66">
        <v>55948</v>
      </c>
      <c r="U521" s="42">
        <v>91378</v>
      </c>
      <c r="V521" s="42">
        <v>88646</v>
      </c>
      <c r="W521" s="42">
        <v>33082.031418821964</v>
      </c>
      <c r="X521" s="44">
        <v>269054.03141882195</v>
      </c>
      <c r="Y521" s="66">
        <v>793457</v>
      </c>
      <c r="Z521" s="42">
        <v>71157</v>
      </c>
      <c r="AA521" s="42">
        <v>180674</v>
      </c>
      <c r="AB521" s="42">
        <v>68411.561367781411</v>
      </c>
      <c r="AC521" s="43">
        <v>1113699.5613677814</v>
      </c>
      <c r="AD521" s="66">
        <v>-323855.08662488492</v>
      </c>
      <c r="AE521" s="42">
        <v>-263325.69143778627</v>
      </c>
      <c r="AF521" s="42">
        <v>-240187.14023198915</v>
      </c>
      <c r="AG521" s="42">
        <v>-17277.611654299115</v>
      </c>
      <c r="AH521" s="42">
        <v>0</v>
      </c>
      <c r="AI521" s="44">
        <v>0</v>
      </c>
    </row>
    <row r="522" spans="1:35" s="4" customFormat="1">
      <c r="A522" s="46" t="s">
        <v>539</v>
      </c>
      <c r="B522" s="56" t="s">
        <v>1685</v>
      </c>
      <c r="C522" s="102">
        <v>820777.44</v>
      </c>
      <c r="D522" s="57">
        <v>2.6170000000000002E-4</v>
      </c>
      <c r="E522" s="57">
        <v>2.6158000000000003E-4</v>
      </c>
      <c r="F522" s="65">
        <v>0</v>
      </c>
      <c r="G522" s="42">
        <v>12311</v>
      </c>
      <c r="H522" s="43">
        <v>12311</v>
      </c>
      <c r="I522" s="66">
        <v>-45269</v>
      </c>
      <c r="J522" s="42">
        <v>61209</v>
      </c>
      <c r="K522" s="42">
        <v>-134795</v>
      </c>
      <c r="L522" s="42">
        <v>-108912</v>
      </c>
      <c r="M522" s="44">
        <v>28870</v>
      </c>
      <c r="N522" s="66">
        <v>-105558</v>
      </c>
      <c r="O522" s="42">
        <v>16141.938821562142</v>
      </c>
      <c r="P522" s="42">
        <v>-89416.061178437856</v>
      </c>
      <c r="Q522" s="42">
        <v>0</v>
      </c>
      <c r="R522" s="44">
        <v>-89416.061178437856</v>
      </c>
      <c r="S522" s="45">
        <v>12271</v>
      </c>
      <c r="T522" s="66">
        <v>25115</v>
      </c>
      <c r="U522" s="42">
        <v>41019</v>
      </c>
      <c r="V522" s="42">
        <v>39793</v>
      </c>
      <c r="W522" s="42">
        <v>31420.807335143909</v>
      </c>
      <c r="X522" s="44">
        <v>137347.80733514391</v>
      </c>
      <c r="Y522" s="66">
        <v>356177</v>
      </c>
      <c r="Z522" s="42">
        <v>31942</v>
      </c>
      <c r="AA522" s="42">
        <v>81103</v>
      </c>
      <c r="AB522" s="42">
        <v>1920.4176893634899</v>
      </c>
      <c r="AC522" s="43">
        <v>471142.41768936347</v>
      </c>
      <c r="AD522" s="66">
        <v>-131746.73154378802</v>
      </c>
      <c r="AE522" s="42">
        <v>-104809.4886981234</v>
      </c>
      <c r="AF522" s="42">
        <v>-92891.320497414243</v>
      </c>
      <c r="AG522" s="42">
        <v>-4347.0696148938569</v>
      </c>
      <c r="AH522" s="42">
        <v>0</v>
      </c>
      <c r="AI522" s="44">
        <v>0</v>
      </c>
    </row>
    <row r="523" spans="1:35" s="4" customFormat="1">
      <c r="A523" s="46" t="s">
        <v>540</v>
      </c>
      <c r="B523" s="56" t="s">
        <v>1686</v>
      </c>
      <c r="C523" s="102">
        <v>131194.56</v>
      </c>
      <c r="D523" s="57">
        <v>4.1829999999999998E-5</v>
      </c>
      <c r="E523" s="57">
        <v>4.3949999999999998E-5</v>
      </c>
      <c r="F523" s="65">
        <v>0</v>
      </c>
      <c r="G523" s="42">
        <v>1968</v>
      </c>
      <c r="H523" s="43">
        <v>1968</v>
      </c>
      <c r="I523" s="66">
        <v>-7236</v>
      </c>
      <c r="J523" s="42">
        <v>9784</v>
      </c>
      <c r="K523" s="42">
        <v>-21546</v>
      </c>
      <c r="L523" s="42">
        <v>-17408</v>
      </c>
      <c r="M523" s="44">
        <v>4615</v>
      </c>
      <c r="N523" s="66">
        <v>-16872</v>
      </c>
      <c r="O523" s="42">
        <v>-2454.1574559521787</v>
      </c>
      <c r="P523" s="42">
        <v>-19326.15745595218</v>
      </c>
      <c r="Q523" s="42">
        <v>0</v>
      </c>
      <c r="R523" s="44">
        <v>-19326.15745595218</v>
      </c>
      <c r="S523" s="45">
        <v>1961</v>
      </c>
      <c r="T523" s="66">
        <v>4014</v>
      </c>
      <c r="U523" s="42">
        <v>6556</v>
      </c>
      <c r="V523" s="42">
        <v>6360</v>
      </c>
      <c r="W523" s="42">
        <v>551.63759965964323</v>
      </c>
      <c r="X523" s="44">
        <v>17481.637599659643</v>
      </c>
      <c r="Y523" s="66">
        <v>56931</v>
      </c>
      <c r="Z523" s="42">
        <v>5106</v>
      </c>
      <c r="AA523" s="42">
        <v>12963</v>
      </c>
      <c r="AB523" s="42">
        <v>5342.8886444196532</v>
      </c>
      <c r="AC523" s="43">
        <v>80342.888644419654</v>
      </c>
      <c r="AD523" s="66">
        <v>-24818.773212847664</v>
      </c>
      <c r="AE523" s="42">
        <v>-19905.386305032534</v>
      </c>
      <c r="AF523" s="42">
        <v>-16973.378407420681</v>
      </c>
      <c r="AG523" s="42">
        <v>-1163.7131194591375</v>
      </c>
      <c r="AH523" s="42">
        <v>0</v>
      </c>
      <c r="AI523" s="44">
        <v>0</v>
      </c>
    </row>
    <row r="524" spans="1:35" s="4" customFormat="1">
      <c r="A524" s="46" t="s">
        <v>541</v>
      </c>
      <c r="B524" s="56" t="s">
        <v>1687</v>
      </c>
      <c r="C524" s="102">
        <v>136165.88</v>
      </c>
      <c r="D524" s="57">
        <v>4.3420000000000001E-5</v>
      </c>
      <c r="E524" s="57">
        <v>4.0989999999999999E-5</v>
      </c>
      <c r="F524" s="65">
        <v>0</v>
      </c>
      <c r="G524" s="42">
        <v>2043</v>
      </c>
      <c r="H524" s="43">
        <v>2043</v>
      </c>
      <c r="I524" s="66">
        <v>-7511</v>
      </c>
      <c r="J524" s="42">
        <v>10155</v>
      </c>
      <c r="K524" s="42">
        <v>-22365</v>
      </c>
      <c r="L524" s="42">
        <v>-18070</v>
      </c>
      <c r="M524" s="44">
        <v>4790</v>
      </c>
      <c r="N524" s="66">
        <v>-17514</v>
      </c>
      <c r="O524" s="42">
        <v>3416.7423131214741</v>
      </c>
      <c r="P524" s="42">
        <v>-14097.257686878525</v>
      </c>
      <c r="Q524" s="42">
        <v>0</v>
      </c>
      <c r="R524" s="44">
        <v>-14097.257686878525</v>
      </c>
      <c r="S524" s="45">
        <v>2036</v>
      </c>
      <c r="T524" s="66">
        <v>4167</v>
      </c>
      <c r="U524" s="42">
        <v>6806</v>
      </c>
      <c r="V524" s="42">
        <v>6602</v>
      </c>
      <c r="W524" s="42">
        <v>11288.155427097152</v>
      </c>
      <c r="X524" s="44">
        <v>28863.155427097154</v>
      </c>
      <c r="Y524" s="66">
        <v>59095</v>
      </c>
      <c r="Z524" s="42">
        <v>5300</v>
      </c>
      <c r="AA524" s="42">
        <v>13456</v>
      </c>
      <c r="AB524" s="42">
        <v>4610.5436355618549</v>
      </c>
      <c r="AC524" s="43">
        <v>82461.543635561859</v>
      </c>
      <c r="AD524" s="66">
        <v>-20097.452721847345</v>
      </c>
      <c r="AE524" s="42">
        <v>-16220.186297884084</v>
      </c>
      <c r="AF524" s="42">
        <v>-17086.496149567189</v>
      </c>
      <c r="AG524" s="42">
        <v>-194.25303916608681</v>
      </c>
      <c r="AH524" s="42">
        <v>0</v>
      </c>
      <c r="AI524" s="44">
        <v>0</v>
      </c>
    </row>
    <row r="525" spans="1:35" s="4" customFormat="1">
      <c r="A525" s="46" t="s">
        <v>542</v>
      </c>
      <c r="B525" s="56" t="s">
        <v>1688</v>
      </c>
      <c r="C525" s="102">
        <v>68343.360000000001</v>
      </c>
      <c r="D525" s="57">
        <v>2.179E-5</v>
      </c>
      <c r="E525" s="57">
        <v>2.2860000000000001E-5</v>
      </c>
      <c r="F525" s="65">
        <v>0</v>
      </c>
      <c r="G525" s="42">
        <v>1025</v>
      </c>
      <c r="H525" s="43">
        <v>1025</v>
      </c>
      <c r="I525" s="66">
        <v>-3769</v>
      </c>
      <c r="J525" s="42">
        <v>5096</v>
      </c>
      <c r="K525" s="42">
        <v>-11224</v>
      </c>
      <c r="L525" s="42">
        <v>-9068</v>
      </c>
      <c r="M525" s="44">
        <v>2404</v>
      </c>
      <c r="N525" s="66">
        <v>-8789</v>
      </c>
      <c r="O525" s="42">
        <v>-9700.6072427210638</v>
      </c>
      <c r="P525" s="42">
        <v>-18489.607242721064</v>
      </c>
      <c r="Q525" s="42">
        <v>0</v>
      </c>
      <c r="R525" s="44">
        <v>-18489.607242721064</v>
      </c>
      <c r="S525" s="45">
        <v>1022</v>
      </c>
      <c r="T525" s="66">
        <v>2091</v>
      </c>
      <c r="U525" s="42">
        <v>3415</v>
      </c>
      <c r="V525" s="42">
        <v>3313</v>
      </c>
      <c r="W525" s="42">
        <v>464.32261921002129</v>
      </c>
      <c r="X525" s="44">
        <v>9283.322619210021</v>
      </c>
      <c r="Y525" s="66">
        <v>29656</v>
      </c>
      <c r="Z525" s="42">
        <v>2660</v>
      </c>
      <c r="AA525" s="42">
        <v>6753</v>
      </c>
      <c r="AB525" s="42">
        <v>17661.217393046907</v>
      </c>
      <c r="AC525" s="43">
        <v>56730.217393046907</v>
      </c>
      <c r="AD525" s="66">
        <v>-24554.600154808642</v>
      </c>
      <c r="AE525" s="42">
        <v>-13705.44255721698</v>
      </c>
      <c r="AF525" s="42">
        <v>-8588.1307005373455</v>
      </c>
      <c r="AG525" s="42">
        <v>-598.72136127392059</v>
      </c>
      <c r="AH525" s="42">
        <v>0</v>
      </c>
      <c r="AI525" s="44">
        <v>0</v>
      </c>
    </row>
    <row r="526" spans="1:35" s="4" customFormat="1">
      <c r="A526" s="46" t="s">
        <v>543</v>
      </c>
      <c r="B526" s="56" t="s">
        <v>1689</v>
      </c>
      <c r="C526" s="102">
        <v>22762989.530000001</v>
      </c>
      <c r="D526" s="57">
        <v>7.25781E-3</v>
      </c>
      <c r="E526" s="57">
        <v>7.2036899999999996E-3</v>
      </c>
      <c r="F526" s="65">
        <v>0</v>
      </c>
      <c r="G526" s="42">
        <v>341438</v>
      </c>
      <c r="H526" s="43">
        <v>341438</v>
      </c>
      <c r="I526" s="66">
        <v>-1255457</v>
      </c>
      <c r="J526" s="42">
        <v>1697519</v>
      </c>
      <c r="K526" s="42">
        <v>-3738325</v>
      </c>
      <c r="L526" s="42">
        <v>-3020478</v>
      </c>
      <c r="M526" s="44">
        <v>800667</v>
      </c>
      <c r="N526" s="66">
        <v>-2927477</v>
      </c>
      <c r="O526" s="42">
        <v>50046.388532451063</v>
      </c>
      <c r="P526" s="42">
        <v>-2877430.6114675491</v>
      </c>
      <c r="Q526" s="42">
        <v>0</v>
      </c>
      <c r="R526" s="44">
        <v>-2877430.6114675491</v>
      </c>
      <c r="S526" s="45">
        <v>340320</v>
      </c>
      <c r="T526" s="66">
        <v>696513</v>
      </c>
      <c r="U526" s="42">
        <v>1137596</v>
      </c>
      <c r="V526" s="42">
        <v>1103579</v>
      </c>
      <c r="W526" s="42">
        <v>358392.30711940298</v>
      </c>
      <c r="X526" s="44">
        <v>3296080.307119403</v>
      </c>
      <c r="Y526" s="66">
        <v>9877974</v>
      </c>
      <c r="Z526" s="42">
        <v>885858</v>
      </c>
      <c r="AA526" s="42">
        <v>2249257</v>
      </c>
      <c r="AB526" s="42">
        <v>530876.82957974868</v>
      </c>
      <c r="AC526" s="43">
        <v>13543965.829579748</v>
      </c>
      <c r="AD526" s="66">
        <v>-4131479.8896496985</v>
      </c>
      <c r="AE526" s="42">
        <v>-3130810.4287882228</v>
      </c>
      <c r="AF526" s="42">
        <v>-2876109.4188709902</v>
      </c>
      <c r="AG526" s="42">
        <v>-109485.7851514347</v>
      </c>
      <c r="AH526" s="42">
        <v>0</v>
      </c>
      <c r="AI526" s="44">
        <v>0</v>
      </c>
    </row>
    <row r="527" spans="1:35" s="4" customFormat="1">
      <c r="A527" s="46" t="s">
        <v>544</v>
      </c>
      <c r="B527" s="56" t="s">
        <v>1690</v>
      </c>
      <c r="C527" s="102">
        <v>2769196.02</v>
      </c>
      <c r="D527" s="57">
        <v>8.8294000000000003E-4</v>
      </c>
      <c r="E527" s="57">
        <v>1.0135400000000001E-3</v>
      </c>
      <c r="F527" s="65">
        <v>0</v>
      </c>
      <c r="G527" s="42">
        <v>41537</v>
      </c>
      <c r="H527" s="43">
        <v>41537</v>
      </c>
      <c r="I527" s="66">
        <v>-152731</v>
      </c>
      <c r="J527" s="42">
        <v>206510</v>
      </c>
      <c r="K527" s="42">
        <v>-454781</v>
      </c>
      <c r="L527" s="42">
        <v>-367453</v>
      </c>
      <c r="M527" s="44">
        <v>97404</v>
      </c>
      <c r="N527" s="66">
        <v>-356139</v>
      </c>
      <c r="O527" s="42">
        <v>9066.1969893592777</v>
      </c>
      <c r="P527" s="42">
        <v>-347072.80301064072</v>
      </c>
      <c r="Q527" s="42">
        <v>0</v>
      </c>
      <c r="R527" s="44">
        <v>-347072.80301064072</v>
      </c>
      <c r="S527" s="45">
        <v>41401</v>
      </c>
      <c r="T527" s="66">
        <v>84733</v>
      </c>
      <c r="U527" s="42">
        <v>138393</v>
      </c>
      <c r="V527" s="42">
        <v>134255</v>
      </c>
      <c r="W527" s="42">
        <v>197189.14506734113</v>
      </c>
      <c r="X527" s="44">
        <v>554570.14506734116</v>
      </c>
      <c r="Y527" s="66">
        <v>1201693</v>
      </c>
      <c r="Z527" s="42">
        <v>107768</v>
      </c>
      <c r="AA527" s="42">
        <v>273631</v>
      </c>
      <c r="AB527" s="42">
        <v>197109.88568475755</v>
      </c>
      <c r="AC527" s="43">
        <v>1780201.8856847575</v>
      </c>
      <c r="AD527" s="66">
        <v>-478558.24379726476</v>
      </c>
      <c r="AE527" s="42">
        <v>-355010.83306587616</v>
      </c>
      <c r="AF527" s="42">
        <v>-348757.96700779902</v>
      </c>
      <c r="AG527" s="42">
        <v>-43304.696746476511</v>
      </c>
      <c r="AH527" s="42">
        <v>0</v>
      </c>
      <c r="AI527" s="44">
        <v>0</v>
      </c>
    </row>
    <row r="528" spans="1:35" s="4" customFormat="1">
      <c r="A528" s="46" t="s">
        <v>545</v>
      </c>
      <c r="B528" s="56" t="s">
        <v>1691</v>
      </c>
      <c r="C528" s="102">
        <v>3764179.63</v>
      </c>
      <c r="D528" s="57">
        <v>1.2001799999999999E-3</v>
      </c>
      <c r="E528" s="57">
        <v>1.1597300000000001E-3</v>
      </c>
      <c r="F528" s="65">
        <v>0</v>
      </c>
      <c r="G528" s="42">
        <v>56462</v>
      </c>
      <c r="H528" s="43">
        <v>56462</v>
      </c>
      <c r="I528" s="66">
        <v>-207607</v>
      </c>
      <c r="J528" s="42">
        <v>280708</v>
      </c>
      <c r="K528" s="42">
        <v>-618184</v>
      </c>
      <c r="L528" s="42">
        <v>-499478</v>
      </c>
      <c r="M528" s="44">
        <v>132401</v>
      </c>
      <c r="N528" s="66">
        <v>-484099</v>
      </c>
      <c r="O528" s="42">
        <v>-22684.670472010723</v>
      </c>
      <c r="P528" s="42">
        <v>-506783.67047201074</v>
      </c>
      <c r="Q528" s="42">
        <v>0</v>
      </c>
      <c r="R528" s="44">
        <v>-506783.67047201074</v>
      </c>
      <c r="S528" s="45">
        <v>56277</v>
      </c>
      <c r="T528" s="66">
        <v>115178</v>
      </c>
      <c r="U528" s="42">
        <v>188117</v>
      </c>
      <c r="V528" s="42">
        <v>182492</v>
      </c>
      <c r="W528" s="42">
        <v>141386.55114918968</v>
      </c>
      <c r="X528" s="44">
        <v>627173.55114918971</v>
      </c>
      <c r="Y528" s="66">
        <v>1633461</v>
      </c>
      <c r="Z528" s="42">
        <v>146489</v>
      </c>
      <c r="AA528" s="42">
        <v>371946</v>
      </c>
      <c r="AB528" s="42">
        <v>78228.469764177687</v>
      </c>
      <c r="AC528" s="43">
        <v>2230124.4697641777</v>
      </c>
      <c r="AD528" s="66">
        <v>-684071.88928329095</v>
      </c>
      <c r="AE528" s="42">
        <v>-492400.30891317234</v>
      </c>
      <c r="AF528" s="42">
        <v>-415257.45354844548</v>
      </c>
      <c r="AG528" s="42">
        <v>-11221.266870079406</v>
      </c>
      <c r="AH528" s="42">
        <v>0</v>
      </c>
      <c r="AI528" s="44">
        <v>0</v>
      </c>
    </row>
    <row r="529" spans="1:35" s="4" customFormat="1">
      <c r="A529" s="46" t="s">
        <v>546</v>
      </c>
      <c r="B529" s="56" t="s">
        <v>1692</v>
      </c>
      <c r="C529" s="102">
        <v>418811.06</v>
      </c>
      <c r="D529" s="57">
        <v>1.3353E-4</v>
      </c>
      <c r="E529" s="57">
        <v>1.4009999999999999E-4</v>
      </c>
      <c r="F529" s="65">
        <v>0</v>
      </c>
      <c r="G529" s="42">
        <v>6282</v>
      </c>
      <c r="H529" s="43">
        <v>6282</v>
      </c>
      <c r="I529" s="66">
        <v>-23098</v>
      </c>
      <c r="J529" s="42">
        <v>31231</v>
      </c>
      <c r="K529" s="42">
        <v>-68778</v>
      </c>
      <c r="L529" s="42">
        <v>-55571</v>
      </c>
      <c r="M529" s="44">
        <v>14731</v>
      </c>
      <c r="N529" s="66">
        <v>-53860</v>
      </c>
      <c r="O529" s="42">
        <v>-14650.887837811395</v>
      </c>
      <c r="P529" s="42">
        <v>-68510.887837811402</v>
      </c>
      <c r="Q529" s="42">
        <v>0</v>
      </c>
      <c r="R529" s="44">
        <v>-68510.887837811402</v>
      </c>
      <c r="S529" s="45">
        <v>6261</v>
      </c>
      <c r="T529" s="66">
        <v>12815</v>
      </c>
      <c r="U529" s="42">
        <v>20930</v>
      </c>
      <c r="V529" s="42">
        <v>20304</v>
      </c>
      <c r="W529" s="42">
        <v>20741.061402551753</v>
      </c>
      <c r="X529" s="44">
        <v>74790.061402551757</v>
      </c>
      <c r="Y529" s="66">
        <v>181736</v>
      </c>
      <c r="Z529" s="42">
        <v>16298</v>
      </c>
      <c r="AA529" s="42">
        <v>41382</v>
      </c>
      <c r="AB529" s="42">
        <v>51171.365839751255</v>
      </c>
      <c r="AC529" s="43">
        <v>290587.36583975126</v>
      </c>
      <c r="AD529" s="66">
        <v>-93708.203199839947</v>
      </c>
      <c r="AE529" s="42">
        <v>-71176.474504348284</v>
      </c>
      <c r="AF529" s="42">
        <v>-47246.91773547823</v>
      </c>
      <c r="AG529" s="42">
        <v>-3665.7089975330391</v>
      </c>
      <c r="AH529" s="42">
        <v>0</v>
      </c>
      <c r="AI529" s="44">
        <v>0</v>
      </c>
    </row>
    <row r="530" spans="1:35" s="4" customFormat="1">
      <c r="A530" s="46" t="s">
        <v>547</v>
      </c>
      <c r="B530" s="56" t="s">
        <v>1693</v>
      </c>
      <c r="C530" s="102">
        <v>583960.11</v>
      </c>
      <c r="D530" s="57">
        <v>1.8619E-4</v>
      </c>
      <c r="E530" s="57">
        <v>1.8365999999999999E-4</v>
      </c>
      <c r="F530" s="65">
        <v>0</v>
      </c>
      <c r="G530" s="42">
        <v>8759</v>
      </c>
      <c r="H530" s="43">
        <v>8759</v>
      </c>
      <c r="I530" s="66">
        <v>-32207</v>
      </c>
      <c r="J530" s="42">
        <v>43548</v>
      </c>
      <c r="K530" s="42">
        <v>-95902</v>
      </c>
      <c r="L530" s="42">
        <v>-77487</v>
      </c>
      <c r="M530" s="44">
        <v>20540</v>
      </c>
      <c r="N530" s="66">
        <v>-75101</v>
      </c>
      <c r="O530" s="42">
        <v>-6843.2793090329369</v>
      </c>
      <c r="P530" s="42">
        <v>-81944.279309032936</v>
      </c>
      <c r="Q530" s="42">
        <v>0</v>
      </c>
      <c r="R530" s="44">
        <v>-81944.279309032936</v>
      </c>
      <c r="S530" s="45">
        <v>8730</v>
      </c>
      <c r="T530" s="66">
        <v>17868</v>
      </c>
      <c r="U530" s="42">
        <v>29184</v>
      </c>
      <c r="V530" s="42">
        <v>28311</v>
      </c>
      <c r="W530" s="42">
        <v>6429.5202405100808</v>
      </c>
      <c r="X530" s="44">
        <v>81792.520240510086</v>
      </c>
      <c r="Y530" s="66">
        <v>253407</v>
      </c>
      <c r="Z530" s="42">
        <v>22726</v>
      </c>
      <c r="AA530" s="42">
        <v>57702</v>
      </c>
      <c r="AB530" s="42">
        <v>16931.144515748223</v>
      </c>
      <c r="AC530" s="43">
        <v>350766.14451574825</v>
      </c>
      <c r="AD530" s="66">
        <v>-107520.79649409582</v>
      </c>
      <c r="AE530" s="42">
        <v>-83763.819935666354</v>
      </c>
      <c r="AF530" s="42">
        <v>-75130.657802010755</v>
      </c>
      <c r="AG530" s="42">
        <v>-2558.3500434652133</v>
      </c>
      <c r="AH530" s="42">
        <v>0</v>
      </c>
      <c r="AI530" s="44">
        <v>0</v>
      </c>
    </row>
    <row r="531" spans="1:35" s="4" customFormat="1">
      <c r="A531" s="46" t="s">
        <v>548</v>
      </c>
      <c r="B531" s="56" t="s">
        <v>1694</v>
      </c>
      <c r="C531" s="102">
        <v>102877.12</v>
      </c>
      <c r="D531" s="57">
        <v>3.2799999999999998E-5</v>
      </c>
      <c r="E531" s="57">
        <v>3.3200000000000001E-5</v>
      </c>
      <c r="F531" s="65">
        <v>0</v>
      </c>
      <c r="G531" s="42">
        <v>1543</v>
      </c>
      <c r="H531" s="43">
        <v>1543</v>
      </c>
      <c r="I531" s="66">
        <v>-5674</v>
      </c>
      <c r="J531" s="42">
        <v>7672</v>
      </c>
      <c r="K531" s="42">
        <v>-16894</v>
      </c>
      <c r="L531" s="42">
        <v>-13650</v>
      </c>
      <c r="M531" s="44">
        <v>3618</v>
      </c>
      <c r="N531" s="66">
        <v>-13230</v>
      </c>
      <c r="O531" s="42">
        <v>-6548.0906121287144</v>
      </c>
      <c r="P531" s="42">
        <v>-19778.090612128715</v>
      </c>
      <c r="Q531" s="42">
        <v>0</v>
      </c>
      <c r="R531" s="44">
        <v>-19778.090612128715</v>
      </c>
      <c r="S531" s="45">
        <v>1538</v>
      </c>
      <c r="T531" s="66">
        <v>3148</v>
      </c>
      <c r="U531" s="42">
        <v>5141</v>
      </c>
      <c r="V531" s="42">
        <v>4987</v>
      </c>
      <c r="W531" s="42">
        <v>3511.9111309467471</v>
      </c>
      <c r="X531" s="44">
        <v>16787.911130946748</v>
      </c>
      <c r="Y531" s="66">
        <v>44641</v>
      </c>
      <c r="Z531" s="42">
        <v>4003</v>
      </c>
      <c r="AA531" s="42">
        <v>10165</v>
      </c>
      <c r="AB531" s="42">
        <v>4465.1300704866962</v>
      </c>
      <c r="AC531" s="43">
        <v>63274.130070486695</v>
      </c>
      <c r="AD531" s="66">
        <v>-17794.050886246194</v>
      </c>
      <c r="AE531" s="42">
        <v>-15355.433165693186</v>
      </c>
      <c r="AF531" s="42">
        <v>-12701.900968817958</v>
      </c>
      <c r="AG531" s="42">
        <v>-634.83391878261659</v>
      </c>
      <c r="AH531" s="42">
        <v>0</v>
      </c>
      <c r="AI531" s="44">
        <v>0</v>
      </c>
    </row>
    <row r="532" spans="1:35" s="4" customFormat="1">
      <c r="A532" s="46" t="s">
        <v>549</v>
      </c>
      <c r="B532" s="56" t="s">
        <v>1695</v>
      </c>
      <c r="C532" s="102">
        <v>263708.48</v>
      </c>
      <c r="D532" s="57">
        <v>8.4079999999999995E-5</v>
      </c>
      <c r="E532" s="57">
        <v>8.7390000000000002E-5</v>
      </c>
      <c r="F532" s="65">
        <v>0</v>
      </c>
      <c r="G532" s="42">
        <v>3955</v>
      </c>
      <c r="H532" s="43">
        <v>3955</v>
      </c>
      <c r="I532" s="66">
        <v>-14544</v>
      </c>
      <c r="J532" s="42">
        <v>19665</v>
      </c>
      <c r="K532" s="42">
        <v>-43308</v>
      </c>
      <c r="L532" s="42">
        <v>-34992</v>
      </c>
      <c r="M532" s="44">
        <v>9276</v>
      </c>
      <c r="N532" s="66">
        <v>-33914</v>
      </c>
      <c r="O532" s="42">
        <v>1690.7525919511206</v>
      </c>
      <c r="P532" s="42">
        <v>-32223.247408048879</v>
      </c>
      <c r="Q532" s="42">
        <v>0</v>
      </c>
      <c r="R532" s="44">
        <v>-32223.247408048879</v>
      </c>
      <c r="S532" s="45">
        <v>3943</v>
      </c>
      <c r="T532" s="66">
        <v>8069</v>
      </c>
      <c r="U532" s="42">
        <v>13179</v>
      </c>
      <c r="V532" s="42">
        <v>12785</v>
      </c>
      <c r="W532" s="42">
        <v>12694.124475909453</v>
      </c>
      <c r="X532" s="44">
        <v>46727.124475909455</v>
      </c>
      <c r="Y532" s="66">
        <v>114434</v>
      </c>
      <c r="Z532" s="42">
        <v>10262</v>
      </c>
      <c r="AA532" s="42">
        <v>26057</v>
      </c>
      <c r="AB532" s="42">
        <v>5797.3926559177689</v>
      </c>
      <c r="AC532" s="43">
        <v>156550.39265591776</v>
      </c>
      <c r="AD532" s="66">
        <v>-44708.886295014679</v>
      </c>
      <c r="AE532" s="42">
        <v>-33285.094424965719</v>
      </c>
      <c r="AF532" s="42">
        <v>-29701.485728421831</v>
      </c>
      <c r="AG532" s="42">
        <v>-2127.8017316060736</v>
      </c>
      <c r="AH532" s="42">
        <v>0</v>
      </c>
      <c r="AI532" s="44">
        <v>0</v>
      </c>
    </row>
    <row r="533" spans="1:35" s="4" customFormat="1">
      <c r="A533" s="46" t="s">
        <v>550</v>
      </c>
      <c r="B533" s="56" t="s">
        <v>1696</v>
      </c>
      <c r="C533" s="102">
        <v>64388.84</v>
      </c>
      <c r="D533" s="57">
        <v>2.0530000000000002E-5</v>
      </c>
      <c r="E533" s="57">
        <v>1.7580000000000001E-5</v>
      </c>
      <c r="F533" s="65">
        <v>0</v>
      </c>
      <c r="G533" s="42">
        <v>966</v>
      </c>
      <c r="H533" s="43">
        <v>966</v>
      </c>
      <c r="I533" s="66">
        <v>-3551</v>
      </c>
      <c r="J533" s="42">
        <v>4802</v>
      </c>
      <c r="K533" s="42">
        <v>-10575</v>
      </c>
      <c r="L533" s="42">
        <v>-8544</v>
      </c>
      <c r="M533" s="44">
        <v>2265</v>
      </c>
      <c r="N533" s="66">
        <v>-8281</v>
      </c>
      <c r="O533" s="42">
        <v>784.45951687846855</v>
      </c>
      <c r="P533" s="42">
        <v>-7496.540483121531</v>
      </c>
      <c r="Q533" s="42">
        <v>0</v>
      </c>
      <c r="R533" s="44">
        <v>-7496.540483121531</v>
      </c>
      <c r="S533" s="45">
        <v>963</v>
      </c>
      <c r="T533" s="66">
        <v>1970</v>
      </c>
      <c r="U533" s="42">
        <v>3218</v>
      </c>
      <c r="V533" s="42">
        <v>3122</v>
      </c>
      <c r="W533" s="42">
        <v>5371.3950098315945</v>
      </c>
      <c r="X533" s="44">
        <v>13681.395009831595</v>
      </c>
      <c r="Y533" s="66">
        <v>27942</v>
      </c>
      <c r="Z533" s="42">
        <v>2506</v>
      </c>
      <c r="AA533" s="42">
        <v>6362</v>
      </c>
      <c r="AB533" s="42">
        <v>5599.8570833573185</v>
      </c>
      <c r="AC533" s="43">
        <v>42409.857083357318</v>
      </c>
      <c r="AD533" s="66">
        <v>-11377.839985913226</v>
      </c>
      <c r="AE533" s="42">
        <v>-9209.6146984117731</v>
      </c>
      <c r="AF533" s="42">
        <v>-8442.6794236259429</v>
      </c>
      <c r="AG533" s="42">
        <v>301.67203442521713</v>
      </c>
      <c r="AH533" s="42">
        <v>0</v>
      </c>
      <c r="AI533" s="44">
        <v>0</v>
      </c>
    </row>
    <row r="534" spans="1:35" s="4" customFormat="1">
      <c r="A534" s="46" t="s">
        <v>551</v>
      </c>
      <c r="B534" s="56" t="s">
        <v>1697</v>
      </c>
      <c r="C534" s="102">
        <v>159330.6</v>
      </c>
      <c r="D534" s="57">
        <v>5.0800000000000002E-5</v>
      </c>
      <c r="E534" s="57">
        <v>5.3449999999999998E-5</v>
      </c>
      <c r="F534" s="65">
        <v>0</v>
      </c>
      <c r="G534" s="42">
        <v>2390</v>
      </c>
      <c r="H534" s="43">
        <v>2390</v>
      </c>
      <c r="I534" s="66">
        <v>-8787</v>
      </c>
      <c r="J534" s="42">
        <v>11882</v>
      </c>
      <c r="K534" s="42">
        <v>-26166</v>
      </c>
      <c r="L534" s="42">
        <v>-21141</v>
      </c>
      <c r="M534" s="44">
        <v>5604</v>
      </c>
      <c r="N534" s="66">
        <v>-20490</v>
      </c>
      <c r="O534" s="42">
        <v>-1429.532632968788</v>
      </c>
      <c r="P534" s="42">
        <v>-21919.532632968789</v>
      </c>
      <c r="Q534" s="42">
        <v>0</v>
      </c>
      <c r="R534" s="44">
        <v>-21919.532632968789</v>
      </c>
      <c r="S534" s="45">
        <v>2382</v>
      </c>
      <c r="T534" s="66">
        <v>4875</v>
      </c>
      <c r="U534" s="42">
        <v>7962</v>
      </c>
      <c r="V534" s="42">
        <v>7724</v>
      </c>
      <c r="W534" s="42">
        <v>331.99179902486452</v>
      </c>
      <c r="X534" s="44">
        <v>20892.991799024865</v>
      </c>
      <c r="Y534" s="66">
        <v>69139</v>
      </c>
      <c r="Z534" s="42">
        <v>6200</v>
      </c>
      <c r="AA534" s="42">
        <v>15743</v>
      </c>
      <c r="AB534" s="42">
        <v>4892.8890401528497</v>
      </c>
      <c r="AC534" s="43">
        <v>95974.889040152848</v>
      </c>
      <c r="AD534" s="66">
        <v>-30198.787730370186</v>
      </c>
      <c r="AE534" s="42">
        <v>-23159.544528990147</v>
      </c>
      <c r="AF534" s="42">
        <v>-20296.138759658959</v>
      </c>
      <c r="AG534" s="42">
        <v>-1427.4262221086801</v>
      </c>
      <c r="AH534" s="42">
        <v>0</v>
      </c>
      <c r="AI534" s="44">
        <v>0</v>
      </c>
    </row>
    <row r="535" spans="1:35" s="4" customFormat="1">
      <c r="A535" s="46" t="s">
        <v>552</v>
      </c>
      <c r="B535" s="56" t="s">
        <v>1698</v>
      </c>
      <c r="C535" s="102">
        <v>0</v>
      </c>
      <c r="D535" s="57">
        <v>0</v>
      </c>
      <c r="E535" s="57">
        <v>0</v>
      </c>
      <c r="F535" s="65">
        <v>0</v>
      </c>
      <c r="G535" s="42">
        <v>0</v>
      </c>
      <c r="H535" s="43">
        <v>0</v>
      </c>
      <c r="I535" s="66">
        <v>0</v>
      </c>
      <c r="J535" s="42">
        <v>0</v>
      </c>
      <c r="K535" s="42">
        <v>0</v>
      </c>
      <c r="L535" s="42">
        <v>0</v>
      </c>
      <c r="M535" s="44">
        <v>0</v>
      </c>
      <c r="N535" s="66">
        <v>0</v>
      </c>
      <c r="O535" s="42">
        <v>-5122.667494400077</v>
      </c>
      <c r="P535" s="42">
        <v>-5122.667494400077</v>
      </c>
      <c r="Q535" s="42">
        <v>0</v>
      </c>
      <c r="R535" s="44">
        <v>-5122.667494400077</v>
      </c>
      <c r="S535" s="45">
        <v>0</v>
      </c>
      <c r="T535" s="66">
        <v>0</v>
      </c>
      <c r="U535" s="42">
        <v>0</v>
      </c>
      <c r="V535" s="42">
        <v>0</v>
      </c>
      <c r="W535" s="42">
        <v>0</v>
      </c>
      <c r="X535" s="44">
        <v>0</v>
      </c>
      <c r="Y535" s="66">
        <v>0</v>
      </c>
      <c r="Z535" s="42">
        <v>0</v>
      </c>
      <c r="AA535" s="42">
        <v>0</v>
      </c>
      <c r="AB535" s="42">
        <v>65.543057946602758</v>
      </c>
      <c r="AC535" s="43">
        <v>65.543057946602758</v>
      </c>
      <c r="AD535" s="66">
        <v>-65.543057946602758</v>
      </c>
      <c r="AE535" s="42">
        <v>0</v>
      </c>
      <c r="AF535" s="42">
        <v>0</v>
      </c>
      <c r="AG535" s="42">
        <v>0</v>
      </c>
      <c r="AH535" s="42">
        <v>0</v>
      </c>
      <c r="AI535" s="44">
        <v>0</v>
      </c>
    </row>
    <row r="536" spans="1:35" s="4" customFormat="1">
      <c r="A536" s="46" t="s">
        <v>1147</v>
      </c>
      <c r="B536" s="56" t="s">
        <v>1699</v>
      </c>
      <c r="C536" s="102">
        <v>0</v>
      </c>
      <c r="D536" s="57">
        <v>0</v>
      </c>
      <c r="E536" s="57">
        <v>0</v>
      </c>
      <c r="F536" s="65">
        <v>0</v>
      </c>
      <c r="G536" s="42">
        <v>0</v>
      </c>
      <c r="H536" s="43">
        <v>0</v>
      </c>
      <c r="I536" s="66">
        <v>0</v>
      </c>
      <c r="J536" s="42">
        <v>0</v>
      </c>
      <c r="K536" s="42">
        <v>0</v>
      </c>
      <c r="L536" s="42">
        <v>0</v>
      </c>
      <c r="M536" s="44">
        <v>0</v>
      </c>
      <c r="N536" s="66">
        <v>0</v>
      </c>
      <c r="O536" s="42">
        <v>-522.79481039855386</v>
      </c>
      <c r="P536" s="42">
        <v>-522.79481039855386</v>
      </c>
      <c r="Q536" s="42">
        <v>0</v>
      </c>
      <c r="R536" s="44">
        <v>-522.79481039855386</v>
      </c>
      <c r="S536" s="45">
        <v>0</v>
      </c>
      <c r="T536" s="66">
        <v>0</v>
      </c>
      <c r="U536" s="42">
        <v>0</v>
      </c>
      <c r="V536" s="42">
        <v>0</v>
      </c>
      <c r="W536" s="42">
        <v>194.43495139492794</v>
      </c>
      <c r="X536" s="44">
        <v>194.43495139492794</v>
      </c>
      <c r="Y536" s="66">
        <v>0</v>
      </c>
      <c r="Z536" s="42">
        <v>0</v>
      </c>
      <c r="AA536" s="42">
        <v>0</v>
      </c>
      <c r="AB536" s="42">
        <v>0</v>
      </c>
      <c r="AC536" s="43">
        <v>0</v>
      </c>
      <c r="AD536" s="66">
        <v>194.43495139492794</v>
      </c>
      <c r="AE536" s="42">
        <v>0</v>
      </c>
      <c r="AF536" s="42">
        <v>0</v>
      </c>
      <c r="AG536" s="42">
        <v>0</v>
      </c>
      <c r="AH536" s="42">
        <v>0</v>
      </c>
      <c r="AI536" s="44">
        <v>0</v>
      </c>
    </row>
    <row r="537" spans="1:35" s="4" customFormat="1">
      <c r="A537" s="46" t="s">
        <v>553</v>
      </c>
      <c r="B537" s="56" t="s">
        <v>1700</v>
      </c>
      <c r="C537" s="102">
        <v>498085.35</v>
      </c>
      <c r="D537" s="57">
        <v>1.5881000000000001E-4</v>
      </c>
      <c r="E537" s="57">
        <v>8.9430000000000003E-5</v>
      </c>
      <c r="F537" s="65">
        <v>0</v>
      </c>
      <c r="G537" s="42">
        <v>7471</v>
      </c>
      <c r="H537" s="43">
        <v>7471</v>
      </c>
      <c r="I537" s="66">
        <v>-27471</v>
      </c>
      <c r="J537" s="42">
        <v>37144</v>
      </c>
      <c r="K537" s="42">
        <v>-81799</v>
      </c>
      <c r="L537" s="42">
        <v>-66092</v>
      </c>
      <c r="M537" s="44">
        <v>17520</v>
      </c>
      <c r="N537" s="66">
        <v>-64057</v>
      </c>
      <c r="O537" s="42">
        <v>51678.033113039499</v>
      </c>
      <c r="P537" s="42">
        <v>-12378.966886960501</v>
      </c>
      <c r="Q537" s="42">
        <v>0</v>
      </c>
      <c r="R537" s="44">
        <v>-12378.966886960501</v>
      </c>
      <c r="S537" s="45">
        <v>7447</v>
      </c>
      <c r="T537" s="66">
        <v>15241</v>
      </c>
      <c r="U537" s="42">
        <v>24892</v>
      </c>
      <c r="V537" s="42">
        <v>24148</v>
      </c>
      <c r="W537" s="42">
        <v>150956.86497879247</v>
      </c>
      <c r="X537" s="44">
        <v>215237.86497879247</v>
      </c>
      <c r="Y537" s="66">
        <v>216142</v>
      </c>
      <c r="Z537" s="42">
        <v>19384</v>
      </c>
      <c r="AA537" s="42">
        <v>49217</v>
      </c>
      <c r="AB537" s="42">
        <v>0</v>
      </c>
      <c r="AC537" s="43">
        <v>284743</v>
      </c>
      <c r="AD537" s="66">
        <v>-38735.002155938557</v>
      </c>
      <c r="AE537" s="42">
        <v>-23599.18903420589</v>
      </c>
      <c r="AF537" s="42">
        <v>-19681.880882172649</v>
      </c>
      <c r="AG537" s="42">
        <v>12510.93705110956</v>
      </c>
      <c r="AH537" s="42">
        <v>0</v>
      </c>
      <c r="AI537" s="44">
        <v>0</v>
      </c>
    </row>
    <row r="538" spans="1:35" s="4" customFormat="1">
      <c r="A538" s="46" t="s">
        <v>554</v>
      </c>
      <c r="B538" s="56" t="s">
        <v>1701</v>
      </c>
      <c r="C538" s="102">
        <v>372232.45</v>
      </c>
      <c r="D538" s="57">
        <v>1.1868E-4</v>
      </c>
      <c r="E538" s="57">
        <v>1.1564E-4</v>
      </c>
      <c r="F538" s="65">
        <v>0</v>
      </c>
      <c r="G538" s="42">
        <v>5583</v>
      </c>
      <c r="H538" s="43">
        <v>5583</v>
      </c>
      <c r="I538" s="66">
        <v>-20529</v>
      </c>
      <c r="J538" s="42">
        <v>27758</v>
      </c>
      <c r="K538" s="42">
        <v>-61129</v>
      </c>
      <c r="L538" s="42">
        <v>-49391</v>
      </c>
      <c r="M538" s="44">
        <v>13093</v>
      </c>
      <c r="N538" s="66">
        <v>-47870</v>
      </c>
      <c r="O538" s="42">
        <v>12259.074930473342</v>
      </c>
      <c r="P538" s="42">
        <v>-35610.92506952666</v>
      </c>
      <c r="Q538" s="42">
        <v>0</v>
      </c>
      <c r="R538" s="44">
        <v>-35610.92506952666</v>
      </c>
      <c r="S538" s="45">
        <v>5565</v>
      </c>
      <c r="T538" s="66">
        <v>11389</v>
      </c>
      <c r="U538" s="42">
        <v>18602</v>
      </c>
      <c r="V538" s="42">
        <v>18046</v>
      </c>
      <c r="W538" s="42">
        <v>31777.201308258587</v>
      </c>
      <c r="X538" s="44">
        <v>79814.201308258591</v>
      </c>
      <c r="Y538" s="66">
        <v>161525</v>
      </c>
      <c r="Z538" s="42">
        <v>14486</v>
      </c>
      <c r="AA538" s="42">
        <v>36780</v>
      </c>
      <c r="AB538" s="42">
        <v>3801.4355973402617</v>
      </c>
      <c r="AC538" s="43">
        <v>216592.43559734026</v>
      </c>
      <c r="AD538" s="66">
        <v>-58440.632439828805</v>
      </c>
      <c r="AE538" s="42">
        <v>-41332.13354482656</v>
      </c>
      <c r="AF538" s="42">
        <v>-35685.9059925724</v>
      </c>
      <c r="AG538" s="42">
        <v>-1319.5623118539138</v>
      </c>
      <c r="AH538" s="42">
        <v>0</v>
      </c>
      <c r="AI538" s="44">
        <v>0</v>
      </c>
    </row>
    <row r="539" spans="1:35" s="4" customFormat="1">
      <c r="A539" s="46" t="s">
        <v>555</v>
      </c>
      <c r="B539" s="56" t="s">
        <v>1702</v>
      </c>
      <c r="C539" s="102">
        <v>1556643.03</v>
      </c>
      <c r="D539" s="57">
        <v>4.9631999999999996E-4</v>
      </c>
      <c r="E539" s="57">
        <v>4.8309999999999998E-4</v>
      </c>
      <c r="F539" s="65">
        <v>0</v>
      </c>
      <c r="G539" s="42">
        <v>23349</v>
      </c>
      <c r="H539" s="43">
        <v>23349</v>
      </c>
      <c r="I539" s="66">
        <v>-85854</v>
      </c>
      <c r="J539" s="42">
        <v>116084</v>
      </c>
      <c r="K539" s="42">
        <v>-255643</v>
      </c>
      <c r="L539" s="42">
        <v>-206553</v>
      </c>
      <c r="M539" s="44">
        <v>54753</v>
      </c>
      <c r="N539" s="66">
        <v>-200193</v>
      </c>
      <c r="O539" s="42">
        <v>1114.3470807280348</v>
      </c>
      <c r="P539" s="42">
        <v>-199078.65291927196</v>
      </c>
      <c r="Q539" s="42">
        <v>0</v>
      </c>
      <c r="R539" s="44">
        <v>-199078.65291927196</v>
      </c>
      <c r="S539" s="45">
        <v>23273</v>
      </c>
      <c r="T539" s="66">
        <v>47631</v>
      </c>
      <c r="U539" s="42">
        <v>77794</v>
      </c>
      <c r="V539" s="42">
        <v>75467</v>
      </c>
      <c r="W539" s="42">
        <v>162329.11299062383</v>
      </c>
      <c r="X539" s="44">
        <v>363221.11299062381</v>
      </c>
      <c r="Y539" s="66">
        <v>675498</v>
      </c>
      <c r="Z539" s="42">
        <v>60579</v>
      </c>
      <c r="AA539" s="42">
        <v>153814</v>
      </c>
      <c r="AB539" s="42">
        <v>60881.125304667556</v>
      </c>
      <c r="AC539" s="43">
        <v>950772.12530466751</v>
      </c>
      <c r="AD539" s="66">
        <v>-258937.83539894826</v>
      </c>
      <c r="AE539" s="42">
        <v>-147279.65645314439</v>
      </c>
      <c r="AF539" s="42">
        <v>-175926.49840008849</v>
      </c>
      <c r="AG539" s="42">
        <v>-5407.0220618624962</v>
      </c>
      <c r="AH539" s="42">
        <v>0</v>
      </c>
      <c r="AI539" s="44">
        <v>0</v>
      </c>
    </row>
    <row r="540" spans="1:35" s="4" customFormat="1">
      <c r="A540" s="46" t="s">
        <v>556</v>
      </c>
      <c r="B540" s="56" t="s">
        <v>1703</v>
      </c>
      <c r="C540" s="102">
        <v>1047214.88</v>
      </c>
      <c r="D540" s="57">
        <v>3.3389999999999998E-4</v>
      </c>
      <c r="E540" s="57">
        <v>3.6210000000000002E-4</v>
      </c>
      <c r="F540" s="65">
        <v>0</v>
      </c>
      <c r="G540" s="42">
        <v>15708</v>
      </c>
      <c r="H540" s="43">
        <v>15708</v>
      </c>
      <c r="I540" s="66">
        <v>-57758</v>
      </c>
      <c r="J540" s="42">
        <v>78095</v>
      </c>
      <c r="K540" s="42">
        <v>-171984</v>
      </c>
      <c r="L540" s="42">
        <v>-138959</v>
      </c>
      <c r="M540" s="44">
        <v>36835</v>
      </c>
      <c r="N540" s="66">
        <v>-134680</v>
      </c>
      <c r="O540" s="42">
        <v>-19748.165890290635</v>
      </c>
      <c r="P540" s="42">
        <v>-154428.16589029063</v>
      </c>
      <c r="Q540" s="42">
        <v>0</v>
      </c>
      <c r="R540" s="44">
        <v>-154428.16589029063</v>
      </c>
      <c r="S540" s="45">
        <v>15657</v>
      </c>
      <c r="T540" s="66">
        <v>32044</v>
      </c>
      <c r="U540" s="42">
        <v>52336</v>
      </c>
      <c r="V540" s="42">
        <v>50771</v>
      </c>
      <c r="W540" s="42">
        <v>28658.96073151569</v>
      </c>
      <c r="X540" s="44">
        <v>163809.96073151569</v>
      </c>
      <c r="Y540" s="66">
        <v>454442</v>
      </c>
      <c r="Z540" s="42">
        <v>40754</v>
      </c>
      <c r="AA540" s="42">
        <v>103478</v>
      </c>
      <c r="AB540" s="42">
        <v>54795.330825750723</v>
      </c>
      <c r="AC540" s="43">
        <v>653469.33082575072</v>
      </c>
      <c r="AD540" s="66">
        <v>-197030.90831884305</v>
      </c>
      <c r="AE540" s="42">
        <v>-151302.62610379045</v>
      </c>
      <c r="AF540" s="42">
        <v>-129583.11901977543</v>
      </c>
      <c r="AG540" s="42">
        <v>-11742.716651826147</v>
      </c>
      <c r="AH540" s="42">
        <v>0</v>
      </c>
      <c r="AI540" s="44">
        <v>0</v>
      </c>
    </row>
    <row r="541" spans="1:35" s="4" customFormat="1">
      <c r="A541" s="46" t="s">
        <v>557</v>
      </c>
      <c r="B541" s="56" t="s">
        <v>1704</v>
      </c>
      <c r="C541" s="102">
        <v>21250.05</v>
      </c>
      <c r="D541" s="57">
        <v>6.7800000000000003E-6</v>
      </c>
      <c r="E541" s="57">
        <v>6.8900000000000001E-6</v>
      </c>
      <c r="F541" s="65">
        <v>0</v>
      </c>
      <c r="G541" s="42">
        <v>319</v>
      </c>
      <c r="H541" s="43">
        <v>319</v>
      </c>
      <c r="I541" s="66">
        <v>-1173</v>
      </c>
      <c r="J541" s="42">
        <v>1586</v>
      </c>
      <c r="K541" s="42">
        <v>-3492</v>
      </c>
      <c r="L541" s="42">
        <v>-2822</v>
      </c>
      <c r="M541" s="44">
        <v>748</v>
      </c>
      <c r="N541" s="66">
        <v>-2735</v>
      </c>
      <c r="O541" s="42">
        <v>160.27544264970567</v>
      </c>
      <c r="P541" s="42">
        <v>-2574.7245573502942</v>
      </c>
      <c r="Q541" s="42">
        <v>0</v>
      </c>
      <c r="R541" s="44">
        <v>-2574.7245573502942</v>
      </c>
      <c r="S541" s="45">
        <v>318</v>
      </c>
      <c r="T541" s="66">
        <v>651</v>
      </c>
      <c r="U541" s="42">
        <v>1063</v>
      </c>
      <c r="V541" s="42">
        <v>1031</v>
      </c>
      <c r="W541" s="42">
        <v>460.44230971226511</v>
      </c>
      <c r="X541" s="44">
        <v>3205.4423097122653</v>
      </c>
      <c r="Y541" s="66">
        <v>9228</v>
      </c>
      <c r="Z541" s="42">
        <v>828</v>
      </c>
      <c r="AA541" s="42">
        <v>2101</v>
      </c>
      <c r="AB541" s="42">
        <v>292.64227659940786</v>
      </c>
      <c r="AC541" s="43">
        <v>12449.642276599408</v>
      </c>
      <c r="AD541" s="66">
        <v>-3701.7715851742819</v>
      </c>
      <c r="AE541" s="42">
        <v>-2892.5094278258684</v>
      </c>
      <c r="AF541" s="42">
        <v>-2512.9102690461227</v>
      </c>
      <c r="AG541" s="42">
        <v>-137.00868484086951</v>
      </c>
      <c r="AH541" s="42">
        <v>0</v>
      </c>
      <c r="AI541" s="44">
        <v>0</v>
      </c>
    </row>
    <row r="542" spans="1:35" s="4" customFormat="1">
      <c r="A542" s="46" t="s">
        <v>558</v>
      </c>
      <c r="B542" s="56" t="s">
        <v>1705</v>
      </c>
      <c r="C542" s="102">
        <v>2795987.7</v>
      </c>
      <c r="D542" s="57">
        <v>8.9148000000000005E-4</v>
      </c>
      <c r="E542" s="57">
        <v>9.1905999999999997E-4</v>
      </c>
      <c r="F542" s="65">
        <v>0</v>
      </c>
      <c r="G542" s="42">
        <v>41939</v>
      </c>
      <c r="H542" s="43">
        <v>41939</v>
      </c>
      <c r="I542" s="66">
        <v>-154208</v>
      </c>
      <c r="J542" s="42">
        <v>208507</v>
      </c>
      <c r="K542" s="42">
        <v>-459180</v>
      </c>
      <c r="L542" s="42">
        <v>-371007</v>
      </c>
      <c r="M542" s="44">
        <v>98346</v>
      </c>
      <c r="N542" s="66">
        <v>-359583</v>
      </c>
      <c r="O542" s="42">
        <v>-3359.2648476238237</v>
      </c>
      <c r="P542" s="42">
        <v>-362942.26484762382</v>
      </c>
      <c r="Q542" s="42">
        <v>0</v>
      </c>
      <c r="R542" s="44">
        <v>-362942.26484762382</v>
      </c>
      <c r="S542" s="45">
        <v>41802</v>
      </c>
      <c r="T542" s="66">
        <v>85553</v>
      </c>
      <c r="U542" s="42">
        <v>139731</v>
      </c>
      <c r="V542" s="42">
        <v>135553</v>
      </c>
      <c r="W542" s="42">
        <v>4558.704304869987</v>
      </c>
      <c r="X542" s="44">
        <v>365395.70430486999</v>
      </c>
      <c r="Y542" s="66">
        <v>1213316</v>
      </c>
      <c r="Z542" s="42">
        <v>108810</v>
      </c>
      <c r="AA542" s="42">
        <v>276277</v>
      </c>
      <c r="AB542" s="42">
        <v>80167.464953754243</v>
      </c>
      <c r="AC542" s="43">
        <v>1678570.4649537543</v>
      </c>
      <c r="AD542" s="66">
        <v>-522563.70618090814</v>
      </c>
      <c r="AE542" s="42">
        <v>-412360.79641740763</v>
      </c>
      <c r="AF542" s="42">
        <v>-357321.37537104328</v>
      </c>
      <c r="AG542" s="42">
        <v>-20928.882679525199</v>
      </c>
      <c r="AH542" s="42">
        <v>0</v>
      </c>
      <c r="AI542" s="44">
        <v>0</v>
      </c>
    </row>
    <row r="543" spans="1:35" s="4" customFormat="1">
      <c r="A543" s="46" t="s">
        <v>559</v>
      </c>
      <c r="B543" s="56" t="s">
        <v>1706</v>
      </c>
      <c r="C543" s="102">
        <v>1482126</v>
      </c>
      <c r="D543" s="57">
        <v>4.7256000000000002E-4</v>
      </c>
      <c r="E543" s="57">
        <v>3.7284999999999998E-4</v>
      </c>
      <c r="F543" s="65">
        <v>0</v>
      </c>
      <c r="G543" s="42">
        <v>22231</v>
      </c>
      <c r="H543" s="43">
        <v>22231</v>
      </c>
      <c r="I543" s="66">
        <v>-81743</v>
      </c>
      <c r="J543" s="42">
        <v>110526</v>
      </c>
      <c r="K543" s="42">
        <v>-243404</v>
      </c>
      <c r="L543" s="42">
        <v>-196665</v>
      </c>
      <c r="M543" s="44">
        <v>52132</v>
      </c>
      <c r="N543" s="66">
        <v>-190610</v>
      </c>
      <c r="O543" s="42">
        <v>82811.045944437312</v>
      </c>
      <c r="P543" s="42">
        <v>-107798.95405556269</v>
      </c>
      <c r="Q543" s="42">
        <v>0</v>
      </c>
      <c r="R543" s="44">
        <v>-107798.95405556269</v>
      </c>
      <c r="S543" s="45">
        <v>22158</v>
      </c>
      <c r="T543" s="66">
        <v>45350</v>
      </c>
      <c r="U543" s="42">
        <v>74069</v>
      </c>
      <c r="V543" s="42">
        <v>71855</v>
      </c>
      <c r="W543" s="42">
        <v>217486.35539271621</v>
      </c>
      <c r="X543" s="44">
        <v>408760.35539271624</v>
      </c>
      <c r="Y543" s="66">
        <v>643160</v>
      </c>
      <c r="Z543" s="42">
        <v>57679</v>
      </c>
      <c r="AA543" s="42">
        <v>146450</v>
      </c>
      <c r="AB543" s="42">
        <v>2189.2119035055644</v>
      </c>
      <c r="AC543" s="43">
        <v>849478.21190350561</v>
      </c>
      <c r="AD543" s="66">
        <v>-188991.90857456537</v>
      </c>
      <c r="AE543" s="42">
        <v>-143805.74124937071</v>
      </c>
      <c r="AF543" s="42">
        <v>-121815.54859716541</v>
      </c>
      <c r="AG543" s="42">
        <v>13895.341910312174</v>
      </c>
      <c r="AH543" s="42">
        <v>0</v>
      </c>
      <c r="AI543" s="44">
        <v>0</v>
      </c>
    </row>
    <row r="544" spans="1:35" s="4" customFormat="1">
      <c r="A544" s="46" t="s">
        <v>560</v>
      </c>
      <c r="B544" s="56" t="s">
        <v>1707</v>
      </c>
      <c r="C544" s="102">
        <v>1928079.11</v>
      </c>
      <c r="D544" s="57">
        <v>6.1474999999999995E-4</v>
      </c>
      <c r="E544" s="57">
        <v>5.5796999999999997E-4</v>
      </c>
      <c r="F544" s="65">
        <v>0</v>
      </c>
      <c r="G544" s="42">
        <v>28920</v>
      </c>
      <c r="H544" s="43">
        <v>28920</v>
      </c>
      <c r="I544" s="66">
        <v>-106340</v>
      </c>
      <c r="J544" s="42">
        <v>143783</v>
      </c>
      <c r="K544" s="42">
        <v>-316643</v>
      </c>
      <c r="L544" s="42">
        <v>-255840</v>
      </c>
      <c r="M544" s="44">
        <v>67818</v>
      </c>
      <c r="N544" s="66">
        <v>-247963</v>
      </c>
      <c r="O544" s="42">
        <v>-2146.4077805716283</v>
      </c>
      <c r="P544" s="42">
        <v>-250109.40778057164</v>
      </c>
      <c r="Q544" s="42">
        <v>0</v>
      </c>
      <c r="R544" s="44">
        <v>-250109.40778057164</v>
      </c>
      <c r="S544" s="45">
        <v>28826</v>
      </c>
      <c r="T544" s="66">
        <v>58996</v>
      </c>
      <c r="U544" s="42">
        <v>96356</v>
      </c>
      <c r="V544" s="42">
        <v>93475</v>
      </c>
      <c r="W544" s="42">
        <v>92619.660140749955</v>
      </c>
      <c r="X544" s="44">
        <v>341446.66014074994</v>
      </c>
      <c r="Y544" s="66">
        <v>836683</v>
      </c>
      <c r="Z544" s="42">
        <v>75034</v>
      </c>
      <c r="AA544" s="42">
        <v>190516</v>
      </c>
      <c r="AB544" s="42">
        <v>73430.691940194884</v>
      </c>
      <c r="AC544" s="43">
        <v>1175663.6919401949</v>
      </c>
      <c r="AD544" s="66">
        <v>-342040.67333180906</v>
      </c>
      <c r="AE544" s="42">
        <v>-279780.41444408783</v>
      </c>
      <c r="AF544" s="42">
        <v>-214530.50886487673</v>
      </c>
      <c r="AG544" s="42">
        <v>2134.5648413286854</v>
      </c>
      <c r="AH544" s="42">
        <v>0</v>
      </c>
      <c r="AI544" s="44">
        <v>0</v>
      </c>
    </row>
    <row r="545" spans="1:35" s="4" customFormat="1">
      <c r="A545" s="46" t="s">
        <v>561</v>
      </c>
      <c r="B545" s="56" t="s">
        <v>1708</v>
      </c>
      <c r="C545" s="102">
        <v>2727529.14</v>
      </c>
      <c r="D545" s="57">
        <v>8.6965000000000002E-4</v>
      </c>
      <c r="E545" s="57">
        <v>9.0205999999999999E-4</v>
      </c>
      <c r="F545" s="65">
        <v>0</v>
      </c>
      <c r="G545" s="42">
        <v>40912</v>
      </c>
      <c r="H545" s="43">
        <v>40912</v>
      </c>
      <c r="I545" s="66">
        <v>-150432</v>
      </c>
      <c r="J545" s="42">
        <v>203401</v>
      </c>
      <c r="K545" s="42">
        <v>-447936</v>
      </c>
      <c r="L545" s="42">
        <v>-361922</v>
      </c>
      <c r="M545" s="44">
        <v>95938</v>
      </c>
      <c r="N545" s="66">
        <v>-350778</v>
      </c>
      <c r="O545" s="42">
        <v>7147.2497976864652</v>
      </c>
      <c r="P545" s="42">
        <v>-343630.75020231353</v>
      </c>
      <c r="Q545" s="42">
        <v>0</v>
      </c>
      <c r="R545" s="44">
        <v>-343630.75020231353</v>
      </c>
      <c r="S545" s="45">
        <v>40778</v>
      </c>
      <c r="T545" s="66">
        <v>83458</v>
      </c>
      <c r="U545" s="42">
        <v>136310</v>
      </c>
      <c r="V545" s="42">
        <v>132234</v>
      </c>
      <c r="W545" s="42">
        <v>38851.658553307745</v>
      </c>
      <c r="X545" s="44">
        <v>390853.65855330776</v>
      </c>
      <c r="Y545" s="66">
        <v>1183605</v>
      </c>
      <c r="Z545" s="42">
        <v>106146</v>
      </c>
      <c r="AA545" s="42">
        <v>269512</v>
      </c>
      <c r="AB545" s="42">
        <v>66782.946975488696</v>
      </c>
      <c r="AC545" s="43">
        <v>1626045.9469754887</v>
      </c>
      <c r="AD545" s="66">
        <v>-489809.00760389055</v>
      </c>
      <c r="AE545" s="42">
        <v>-387878.103699909</v>
      </c>
      <c r="AF545" s="42">
        <v>-335884.43304379791</v>
      </c>
      <c r="AG545" s="42">
        <v>-21620.744074583468</v>
      </c>
      <c r="AH545" s="42">
        <v>0</v>
      </c>
      <c r="AI545" s="44">
        <v>0</v>
      </c>
    </row>
    <row r="546" spans="1:35" s="4" customFormat="1">
      <c r="A546" s="46" t="s">
        <v>562</v>
      </c>
      <c r="B546" s="56" t="s">
        <v>1709</v>
      </c>
      <c r="C546" s="102">
        <v>424179.6</v>
      </c>
      <c r="D546" s="57">
        <v>1.3525000000000001E-4</v>
      </c>
      <c r="E546" s="57">
        <v>1.3391E-4</v>
      </c>
      <c r="F546" s="65">
        <v>0</v>
      </c>
      <c r="G546" s="42">
        <v>6363</v>
      </c>
      <c r="H546" s="43">
        <v>6363</v>
      </c>
      <c r="I546" s="66">
        <v>-23396</v>
      </c>
      <c r="J546" s="42">
        <v>31633</v>
      </c>
      <c r="K546" s="42">
        <v>-69664</v>
      </c>
      <c r="L546" s="42">
        <v>-56287</v>
      </c>
      <c r="M546" s="44">
        <v>14921</v>
      </c>
      <c r="N546" s="66">
        <v>-54554</v>
      </c>
      <c r="O546" s="42">
        <v>303.14329835537643</v>
      </c>
      <c r="P546" s="42">
        <v>-54250.856701644625</v>
      </c>
      <c r="Q546" s="42">
        <v>0</v>
      </c>
      <c r="R546" s="44">
        <v>-54250.856701644625</v>
      </c>
      <c r="S546" s="45">
        <v>6342</v>
      </c>
      <c r="T546" s="66">
        <v>12980</v>
      </c>
      <c r="U546" s="42">
        <v>21199</v>
      </c>
      <c r="V546" s="42">
        <v>20565</v>
      </c>
      <c r="W546" s="42">
        <v>1362.3900223150515</v>
      </c>
      <c r="X546" s="44">
        <v>56106.390022315049</v>
      </c>
      <c r="Y546" s="66">
        <v>184077</v>
      </c>
      <c r="Z546" s="42">
        <v>16508</v>
      </c>
      <c r="AA546" s="42">
        <v>41915</v>
      </c>
      <c r="AB546" s="42">
        <v>3076.9965937383772</v>
      </c>
      <c r="AC546" s="43">
        <v>245576.99659373838</v>
      </c>
      <c r="AD546" s="66">
        <v>-76531.583368170483</v>
      </c>
      <c r="AE546" s="42">
        <v>-59730.486491078787</v>
      </c>
      <c r="AF546" s="42">
        <v>-51240.52850998623</v>
      </c>
      <c r="AG546" s="42">
        <v>-1968.0082021878238</v>
      </c>
      <c r="AH546" s="42">
        <v>0</v>
      </c>
      <c r="AI546" s="44">
        <v>0</v>
      </c>
    </row>
    <row r="547" spans="1:35" s="4" customFormat="1">
      <c r="A547" s="46" t="s">
        <v>563</v>
      </c>
      <c r="B547" s="56" t="s">
        <v>1710</v>
      </c>
      <c r="C547" s="102">
        <v>7737953.3700000001</v>
      </c>
      <c r="D547" s="57">
        <v>2.4671900000000002E-3</v>
      </c>
      <c r="E547" s="57">
        <v>2.5005499999999998E-3</v>
      </c>
      <c r="F547" s="65">
        <v>0</v>
      </c>
      <c r="G547" s="42">
        <v>116067</v>
      </c>
      <c r="H547" s="43">
        <v>116067</v>
      </c>
      <c r="I547" s="66">
        <v>-426775</v>
      </c>
      <c r="J547" s="42">
        <v>577048</v>
      </c>
      <c r="K547" s="42">
        <v>-1270791</v>
      </c>
      <c r="L547" s="42">
        <v>-1026769</v>
      </c>
      <c r="M547" s="44">
        <v>272175</v>
      </c>
      <c r="N547" s="66">
        <v>-995154</v>
      </c>
      <c r="O547" s="42">
        <v>68756.694245357619</v>
      </c>
      <c r="P547" s="42">
        <v>-926397.30575464235</v>
      </c>
      <c r="Q547" s="42">
        <v>0</v>
      </c>
      <c r="R547" s="44">
        <v>-926397.30575464235</v>
      </c>
      <c r="S547" s="45">
        <v>115687</v>
      </c>
      <c r="T547" s="66">
        <v>236770</v>
      </c>
      <c r="U547" s="42">
        <v>386710</v>
      </c>
      <c r="V547" s="42">
        <v>375146</v>
      </c>
      <c r="W547" s="42">
        <v>152937.96072401293</v>
      </c>
      <c r="X547" s="44">
        <v>1151563.9607240129</v>
      </c>
      <c r="Y547" s="66">
        <v>3357878</v>
      </c>
      <c r="Z547" s="42">
        <v>301135</v>
      </c>
      <c r="AA547" s="42">
        <v>764603</v>
      </c>
      <c r="AB547" s="42">
        <v>66250.675184726628</v>
      </c>
      <c r="AC547" s="43">
        <v>4489866.6751847267</v>
      </c>
      <c r="AD547" s="66">
        <v>-1321049.782387685</v>
      </c>
      <c r="AE547" s="42">
        <v>-1034362.7882607501</v>
      </c>
      <c r="AF547" s="42">
        <v>-934360.14889299695</v>
      </c>
      <c r="AG547" s="42">
        <v>-48529.994919282122</v>
      </c>
      <c r="AH547" s="42">
        <v>0</v>
      </c>
      <c r="AI547" s="44">
        <v>0</v>
      </c>
    </row>
    <row r="548" spans="1:35" s="4" customFormat="1">
      <c r="A548" s="46" t="s">
        <v>564</v>
      </c>
      <c r="B548" s="56" t="s">
        <v>1711</v>
      </c>
      <c r="C548" s="102">
        <v>3396122.43</v>
      </c>
      <c r="D548" s="57">
        <v>1.0828299999999999E-3</v>
      </c>
      <c r="E548" s="57">
        <v>1.0667299999999999E-3</v>
      </c>
      <c r="F548" s="65">
        <v>0</v>
      </c>
      <c r="G548" s="42">
        <v>50941</v>
      </c>
      <c r="H548" s="43">
        <v>50941</v>
      </c>
      <c r="I548" s="66">
        <v>-187308</v>
      </c>
      <c r="J548" s="42">
        <v>253262</v>
      </c>
      <c r="K548" s="42">
        <v>-557740</v>
      </c>
      <c r="L548" s="42">
        <v>-450641</v>
      </c>
      <c r="M548" s="44">
        <v>119456</v>
      </c>
      <c r="N548" s="66">
        <v>-436765</v>
      </c>
      <c r="O548" s="42">
        <v>-39859.775580170157</v>
      </c>
      <c r="P548" s="42">
        <v>-476624.77558017016</v>
      </c>
      <c r="Q548" s="42">
        <v>0</v>
      </c>
      <c r="R548" s="44">
        <v>-476624.77558017016</v>
      </c>
      <c r="S548" s="45">
        <v>50774</v>
      </c>
      <c r="T548" s="66">
        <v>103916</v>
      </c>
      <c r="U548" s="42">
        <v>169724</v>
      </c>
      <c r="V548" s="42">
        <v>164649</v>
      </c>
      <c r="W548" s="42">
        <v>14163.461706400734</v>
      </c>
      <c r="X548" s="44">
        <v>452452.46170640073</v>
      </c>
      <c r="Y548" s="66">
        <v>1473746</v>
      </c>
      <c r="Z548" s="42">
        <v>132166</v>
      </c>
      <c r="AA548" s="42">
        <v>335578</v>
      </c>
      <c r="AB548" s="42">
        <v>55614.361695021609</v>
      </c>
      <c r="AC548" s="43">
        <v>1997104.3616950216</v>
      </c>
      <c r="AD548" s="66">
        <v>-636287.4529584808</v>
      </c>
      <c r="AE548" s="42">
        <v>-481487.17537428543</v>
      </c>
      <c r="AF548" s="42">
        <v>-412296.79977015377</v>
      </c>
      <c r="AG548" s="42">
        <v>-14580.471885700867</v>
      </c>
      <c r="AH548" s="42">
        <v>0</v>
      </c>
      <c r="AI548" s="44">
        <v>0</v>
      </c>
    </row>
    <row r="549" spans="1:35" s="4" customFormat="1">
      <c r="A549" s="46" t="s">
        <v>565</v>
      </c>
      <c r="B549" s="56" t="s">
        <v>1712</v>
      </c>
      <c r="C549" s="102">
        <v>371608.24</v>
      </c>
      <c r="D549" s="57">
        <v>1.1848E-4</v>
      </c>
      <c r="E549" s="57">
        <v>1.2142E-4</v>
      </c>
      <c r="F549" s="65">
        <v>0</v>
      </c>
      <c r="G549" s="42">
        <v>5574</v>
      </c>
      <c r="H549" s="43">
        <v>5574</v>
      </c>
      <c r="I549" s="66">
        <v>-20495</v>
      </c>
      <c r="J549" s="42">
        <v>27711</v>
      </c>
      <c r="K549" s="42">
        <v>-61026</v>
      </c>
      <c r="L549" s="42">
        <v>-49308</v>
      </c>
      <c r="M549" s="44">
        <v>13070</v>
      </c>
      <c r="N549" s="66">
        <v>-47790</v>
      </c>
      <c r="O549" s="42">
        <v>-132.36047478502343</v>
      </c>
      <c r="P549" s="42">
        <v>-47922.360474785026</v>
      </c>
      <c r="Q549" s="42">
        <v>0</v>
      </c>
      <c r="R549" s="44">
        <v>-47922.360474785026</v>
      </c>
      <c r="S549" s="45">
        <v>5556</v>
      </c>
      <c r="T549" s="66">
        <v>11370</v>
      </c>
      <c r="U549" s="42">
        <v>18571</v>
      </c>
      <c r="V549" s="42">
        <v>18015</v>
      </c>
      <c r="W549" s="42">
        <v>8834.4751657699853</v>
      </c>
      <c r="X549" s="44">
        <v>56790.475165769982</v>
      </c>
      <c r="Y549" s="66">
        <v>161253</v>
      </c>
      <c r="Z549" s="42">
        <v>14461</v>
      </c>
      <c r="AA549" s="42">
        <v>36718</v>
      </c>
      <c r="AB549" s="42">
        <v>16901.34599575937</v>
      </c>
      <c r="AC549" s="43">
        <v>229333.34599575936</v>
      </c>
      <c r="AD549" s="66">
        <v>-69302.737065434281</v>
      </c>
      <c r="AE549" s="42">
        <v>-56011.325849781213</v>
      </c>
      <c r="AF549" s="42">
        <v>-44605.456904347811</v>
      </c>
      <c r="AG549" s="42">
        <v>-2623.3510104260854</v>
      </c>
      <c r="AH549" s="42">
        <v>0</v>
      </c>
      <c r="AI549" s="44">
        <v>0</v>
      </c>
    </row>
    <row r="550" spans="1:35" s="4" customFormat="1">
      <c r="A550" s="46" t="s">
        <v>566</v>
      </c>
      <c r="B550" s="56" t="s">
        <v>1713</v>
      </c>
      <c r="C550" s="102">
        <v>27554.25</v>
      </c>
      <c r="D550" s="57">
        <v>8.7900000000000005E-6</v>
      </c>
      <c r="E550" s="57">
        <v>9.2499999999999995E-6</v>
      </c>
      <c r="F550" s="65">
        <v>0</v>
      </c>
      <c r="G550" s="42">
        <v>414</v>
      </c>
      <c r="H550" s="43">
        <v>414</v>
      </c>
      <c r="I550" s="66">
        <v>-1520</v>
      </c>
      <c r="J550" s="42">
        <v>2056</v>
      </c>
      <c r="K550" s="42">
        <v>-4528</v>
      </c>
      <c r="L550" s="42">
        <v>-3658</v>
      </c>
      <c r="M550" s="44">
        <v>970</v>
      </c>
      <c r="N550" s="66">
        <v>-3545</v>
      </c>
      <c r="O550" s="42">
        <v>1443.5828488776942</v>
      </c>
      <c r="P550" s="42">
        <v>-2101.4171511223058</v>
      </c>
      <c r="Q550" s="42">
        <v>0</v>
      </c>
      <c r="R550" s="44">
        <v>-2101.4171511223058</v>
      </c>
      <c r="S550" s="45">
        <v>412</v>
      </c>
      <c r="T550" s="66">
        <v>844</v>
      </c>
      <c r="U550" s="42">
        <v>1378</v>
      </c>
      <c r="V550" s="42">
        <v>1337</v>
      </c>
      <c r="W550" s="42">
        <v>2540.5405121356216</v>
      </c>
      <c r="X550" s="44">
        <v>6099.5405121356216</v>
      </c>
      <c r="Y550" s="66">
        <v>11963</v>
      </c>
      <c r="Z550" s="42">
        <v>1073</v>
      </c>
      <c r="AA550" s="42">
        <v>2724</v>
      </c>
      <c r="AB550" s="42">
        <v>1592.8163147850037</v>
      </c>
      <c r="AC550" s="43">
        <v>17352.816314785003</v>
      </c>
      <c r="AD550" s="66">
        <v>-4515.2064325488682</v>
      </c>
      <c r="AE550" s="42">
        <v>-2970.9388197250059</v>
      </c>
      <c r="AF550" s="42">
        <v>-3521.0172110676826</v>
      </c>
      <c r="AG550" s="42">
        <v>-246.11333930782399</v>
      </c>
      <c r="AH550" s="42">
        <v>0</v>
      </c>
      <c r="AI550" s="44">
        <v>0</v>
      </c>
    </row>
    <row r="551" spans="1:35" s="4" customFormat="1">
      <c r="A551" s="46" t="s">
        <v>567</v>
      </c>
      <c r="B551" s="56" t="s">
        <v>1714</v>
      </c>
      <c r="C551" s="102">
        <v>332732.84000000003</v>
      </c>
      <c r="D551" s="57">
        <v>1.0609E-4</v>
      </c>
      <c r="E551" s="57">
        <v>9.0749999999999997E-5</v>
      </c>
      <c r="F551" s="65">
        <v>0</v>
      </c>
      <c r="G551" s="42">
        <v>4991</v>
      </c>
      <c r="H551" s="43">
        <v>4991</v>
      </c>
      <c r="I551" s="66">
        <v>-18351</v>
      </c>
      <c r="J551" s="42">
        <v>24813</v>
      </c>
      <c r="K551" s="42">
        <v>-54644</v>
      </c>
      <c r="L551" s="42">
        <v>-44151</v>
      </c>
      <c r="M551" s="44">
        <v>11704</v>
      </c>
      <c r="N551" s="66">
        <v>-42792</v>
      </c>
      <c r="O551" s="42">
        <v>-4272.6547678126053</v>
      </c>
      <c r="P551" s="42">
        <v>-47064.654767812608</v>
      </c>
      <c r="Q551" s="42">
        <v>0</v>
      </c>
      <c r="R551" s="44">
        <v>-47064.654767812608</v>
      </c>
      <c r="S551" s="45">
        <v>4975</v>
      </c>
      <c r="T551" s="66">
        <v>10181</v>
      </c>
      <c r="U551" s="42">
        <v>16629</v>
      </c>
      <c r="V551" s="42">
        <v>16131</v>
      </c>
      <c r="W551" s="42">
        <v>40951.428645904991</v>
      </c>
      <c r="X551" s="44">
        <v>83892.428645904991</v>
      </c>
      <c r="Y551" s="66">
        <v>144390</v>
      </c>
      <c r="Z551" s="42">
        <v>12949</v>
      </c>
      <c r="AA551" s="42">
        <v>32878</v>
      </c>
      <c r="AB551" s="42">
        <v>5644.3292840995573</v>
      </c>
      <c r="AC551" s="43">
        <v>195861.32928409957</v>
      </c>
      <c r="AD551" s="66">
        <v>-50651.657573521232</v>
      </c>
      <c r="AE551" s="42">
        <v>-34398.951984936371</v>
      </c>
      <c r="AF551" s="42">
        <v>-28497.95350922913</v>
      </c>
      <c r="AG551" s="42">
        <v>1579.6624294921717</v>
      </c>
      <c r="AH551" s="42">
        <v>0</v>
      </c>
      <c r="AI551" s="44">
        <v>0</v>
      </c>
    </row>
    <row r="552" spans="1:35" s="4" customFormat="1">
      <c r="A552" s="46" t="s">
        <v>568</v>
      </c>
      <c r="B552" s="56" t="s">
        <v>1715</v>
      </c>
      <c r="C552" s="102">
        <v>8103152.7800000003</v>
      </c>
      <c r="D552" s="57">
        <v>2.58363E-3</v>
      </c>
      <c r="E552" s="57">
        <v>2.4203300000000001E-3</v>
      </c>
      <c r="F552" s="65">
        <v>0</v>
      </c>
      <c r="G552" s="42">
        <v>121545</v>
      </c>
      <c r="H552" s="43">
        <v>121545</v>
      </c>
      <c r="I552" s="66">
        <v>-446917</v>
      </c>
      <c r="J552" s="42">
        <v>604282</v>
      </c>
      <c r="K552" s="42">
        <v>-1330766</v>
      </c>
      <c r="L552" s="42">
        <v>-1075228</v>
      </c>
      <c r="M552" s="44">
        <v>285021</v>
      </c>
      <c r="N552" s="66">
        <v>-1042121</v>
      </c>
      <c r="O552" s="42">
        <v>175647.13421709274</v>
      </c>
      <c r="P552" s="42">
        <v>-866473.86578290723</v>
      </c>
      <c r="Q552" s="42">
        <v>0</v>
      </c>
      <c r="R552" s="44">
        <v>-866473.86578290723</v>
      </c>
      <c r="S552" s="45">
        <v>121147</v>
      </c>
      <c r="T552" s="66">
        <v>247944</v>
      </c>
      <c r="U552" s="42">
        <v>404960</v>
      </c>
      <c r="V552" s="42">
        <v>392851</v>
      </c>
      <c r="W552" s="42">
        <v>378195.24551212898</v>
      </c>
      <c r="X552" s="44">
        <v>1423950.245512129</v>
      </c>
      <c r="Y552" s="66">
        <v>3516354</v>
      </c>
      <c r="Z552" s="42">
        <v>315347</v>
      </c>
      <c r="AA552" s="42">
        <v>800689</v>
      </c>
      <c r="AB552" s="42">
        <v>80018.498031230542</v>
      </c>
      <c r="AC552" s="43">
        <v>4712408.4980312306</v>
      </c>
      <c r="AD552" s="66">
        <v>-1298368.8319584874</v>
      </c>
      <c r="AE552" s="42">
        <v>-1031340.0819871417</v>
      </c>
      <c r="AF552" s="42">
        <v>-951256.19674912805</v>
      </c>
      <c r="AG552" s="42">
        <v>-7493.141824344857</v>
      </c>
      <c r="AH552" s="42">
        <v>0</v>
      </c>
      <c r="AI552" s="44">
        <v>0</v>
      </c>
    </row>
    <row r="553" spans="1:35" s="4" customFormat="1">
      <c r="A553" s="46" t="s">
        <v>569</v>
      </c>
      <c r="B553" s="56" t="s">
        <v>1716</v>
      </c>
      <c r="C553" s="102">
        <v>36255.599999999999</v>
      </c>
      <c r="D553" s="57">
        <v>1.1559999999999999E-5</v>
      </c>
      <c r="E553" s="57">
        <v>1.096E-5</v>
      </c>
      <c r="F553" s="65">
        <v>0</v>
      </c>
      <c r="G553" s="42">
        <v>544</v>
      </c>
      <c r="H553" s="43">
        <v>544</v>
      </c>
      <c r="I553" s="66">
        <v>-2000</v>
      </c>
      <c r="J553" s="42">
        <v>2704</v>
      </c>
      <c r="K553" s="42">
        <v>-5954</v>
      </c>
      <c r="L553" s="42">
        <v>-4811</v>
      </c>
      <c r="M553" s="44">
        <v>1275</v>
      </c>
      <c r="N553" s="66">
        <v>-4663</v>
      </c>
      <c r="O553" s="42">
        <v>-1045.9776866703351</v>
      </c>
      <c r="P553" s="42">
        <v>-5708.9776866703351</v>
      </c>
      <c r="Q553" s="42">
        <v>0</v>
      </c>
      <c r="R553" s="44">
        <v>-5708.9776866703351</v>
      </c>
      <c r="S553" s="45">
        <v>542</v>
      </c>
      <c r="T553" s="66">
        <v>1109</v>
      </c>
      <c r="U553" s="42">
        <v>1812</v>
      </c>
      <c r="V553" s="42">
        <v>1758</v>
      </c>
      <c r="W553" s="42">
        <v>2060.030075864106</v>
      </c>
      <c r="X553" s="44">
        <v>6739.030075864106</v>
      </c>
      <c r="Y553" s="66">
        <v>15733</v>
      </c>
      <c r="Z553" s="42">
        <v>1411</v>
      </c>
      <c r="AA553" s="42">
        <v>3583</v>
      </c>
      <c r="AB553" s="42">
        <v>3246.6612638347483</v>
      </c>
      <c r="AC553" s="43">
        <v>23973.661263834747</v>
      </c>
      <c r="AD553" s="66">
        <v>-8869.1723658002284</v>
      </c>
      <c r="AE553" s="42">
        <v>-4510.4990099742772</v>
      </c>
      <c r="AF553" s="42">
        <v>-3792.835400498745</v>
      </c>
      <c r="AG553" s="42">
        <v>-62.124411697391508</v>
      </c>
      <c r="AH553" s="42">
        <v>0</v>
      </c>
      <c r="AI553" s="44">
        <v>0</v>
      </c>
    </row>
    <row r="554" spans="1:35" s="4" customFormat="1">
      <c r="A554" s="46" t="s">
        <v>570</v>
      </c>
      <c r="B554" s="56" t="s">
        <v>1717</v>
      </c>
      <c r="C554" s="102">
        <v>391233.85</v>
      </c>
      <c r="D554" s="57">
        <v>1.2474E-4</v>
      </c>
      <c r="E554" s="57">
        <v>1.199E-4</v>
      </c>
      <c r="F554" s="65">
        <v>0</v>
      </c>
      <c r="G554" s="42">
        <v>5868</v>
      </c>
      <c r="H554" s="43">
        <v>5868</v>
      </c>
      <c r="I554" s="66">
        <v>-21578</v>
      </c>
      <c r="J554" s="42">
        <v>29175</v>
      </c>
      <c r="K554" s="42">
        <v>-64251</v>
      </c>
      <c r="L554" s="42">
        <v>-51913</v>
      </c>
      <c r="M554" s="44">
        <v>13761</v>
      </c>
      <c r="N554" s="66">
        <v>-50315</v>
      </c>
      <c r="O554" s="42">
        <v>-3973.6055540366388</v>
      </c>
      <c r="P554" s="42">
        <v>-54288.605554036636</v>
      </c>
      <c r="Q554" s="42">
        <v>0</v>
      </c>
      <c r="R554" s="44">
        <v>-54288.605554036636</v>
      </c>
      <c r="S554" s="45">
        <v>5849</v>
      </c>
      <c r="T554" s="66">
        <v>11971</v>
      </c>
      <c r="U554" s="42">
        <v>19552</v>
      </c>
      <c r="V554" s="42">
        <v>18967</v>
      </c>
      <c r="W554" s="42">
        <v>5678.7986251180282</v>
      </c>
      <c r="X554" s="44">
        <v>56168.798625118026</v>
      </c>
      <c r="Y554" s="66">
        <v>169773</v>
      </c>
      <c r="Z554" s="42">
        <v>15225</v>
      </c>
      <c r="AA554" s="42">
        <v>38658</v>
      </c>
      <c r="AB554" s="42">
        <v>10087.528786414907</v>
      </c>
      <c r="AC554" s="43">
        <v>233743.52878641491</v>
      </c>
      <c r="AD554" s="66">
        <v>-73564.828780972763</v>
      </c>
      <c r="AE554" s="42">
        <v>-57016.223559341524</v>
      </c>
      <c r="AF554" s="42">
        <v>-45966.529926318239</v>
      </c>
      <c r="AG554" s="42">
        <v>-1027.1478946643481</v>
      </c>
      <c r="AH554" s="42">
        <v>0</v>
      </c>
      <c r="AI554" s="44">
        <v>0</v>
      </c>
    </row>
    <row r="555" spans="1:35" s="4" customFormat="1">
      <c r="A555" s="46" t="s">
        <v>571</v>
      </c>
      <c r="B555" s="56" t="s">
        <v>1718</v>
      </c>
      <c r="C555" s="102">
        <v>94886.5</v>
      </c>
      <c r="D555" s="57">
        <v>3.025E-5</v>
      </c>
      <c r="E555" s="57">
        <v>2.959E-5</v>
      </c>
      <c r="F555" s="65">
        <v>0</v>
      </c>
      <c r="G555" s="42">
        <v>1423</v>
      </c>
      <c r="H555" s="43">
        <v>1423</v>
      </c>
      <c r="I555" s="66">
        <v>-5233</v>
      </c>
      <c r="J555" s="42">
        <v>7075</v>
      </c>
      <c r="K555" s="42">
        <v>-15581</v>
      </c>
      <c r="L555" s="42">
        <v>-12589</v>
      </c>
      <c r="M555" s="44">
        <v>3337</v>
      </c>
      <c r="N555" s="66">
        <v>-12202</v>
      </c>
      <c r="O555" s="42">
        <v>1443.8442775765257</v>
      </c>
      <c r="P555" s="42">
        <v>-10758.155722423475</v>
      </c>
      <c r="Q555" s="42">
        <v>0</v>
      </c>
      <c r="R555" s="44">
        <v>-10758.155722423475</v>
      </c>
      <c r="S555" s="45">
        <v>1418</v>
      </c>
      <c r="T555" s="66">
        <v>2903</v>
      </c>
      <c r="U555" s="42">
        <v>4741</v>
      </c>
      <c r="V555" s="42">
        <v>4600</v>
      </c>
      <c r="W555" s="42">
        <v>2785.017455800602</v>
      </c>
      <c r="X555" s="44">
        <v>15029.017455800602</v>
      </c>
      <c r="Y555" s="66">
        <v>41171</v>
      </c>
      <c r="Z555" s="42">
        <v>3692</v>
      </c>
      <c r="AA555" s="42">
        <v>9375</v>
      </c>
      <c r="AB555" s="42">
        <v>0</v>
      </c>
      <c r="AC555" s="43">
        <v>54238</v>
      </c>
      <c r="AD555" s="66">
        <v>-15778.039890370372</v>
      </c>
      <c r="AE555" s="42">
        <v>-12129.059003670998</v>
      </c>
      <c r="AF555" s="42">
        <v>-10940.113093302376</v>
      </c>
      <c r="AG555" s="42">
        <v>-361.77055685565216</v>
      </c>
      <c r="AH555" s="42">
        <v>0</v>
      </c>
      <c r="AI555" s="44">
        <v>0</v>
      </c>
    </row>
    <row r="556" spans="1:35" s="4" customFormat="1">
      <c r="A556" s="46" t="s">
        <v>572</v>
      </c>
      <c r="B556" s="56" t="s">
        <v>1719</v>
      </c>
      <c r="C556" s="102">
        <v>499316.44</v>
      </c>
      <c r="D556" s="57">
        <v>1.5919999999999999E-4</v>
      </c>
      <c r="E556" s="57">
        <v>1.5893999999999999E-4</v>
      </c>
      <c r="F556" s="65">
        <v>0</v>
      </c>
      <c r="G556" s="42">
        <v>7489</v>
      </c>
      <c r="H556" s="43">
        <v>7489</v>
      </c>
      <c r="I556" s="66">
        <v>-27538</v>
      </c>
      <c r="J556" s="42">
        <v>37235</v>
      </c>
      <c r="K556" s="42">
        <v>-82000</v>
      </c>
      <c r="L556" s="42">
        <v>-66254</v>
      </c>
      <c r="M556" s="44">
        <v>17563</v>
      </c>
      <c r="N556" s="66">
        <v>-64214</v>
      </c>
      <c r="O556" s="42">
        <v>1040.7998307264759</v>
      </c>
      <c r="P556" s="42">
        <v>-63173.200169273521</v>
      </c>
      <c r="Q556" s="42">
        <v>0</v>
      </c>
      <c r="R556" s="44">
        <v>-63173.200169273521</v>
      </c>
      <c r="S556" s="45">
        <v>7465</v>
      </c>
      <c r="T556" s="66">
        <v>15278</v>
      </c>
      <c r="U556" s="42">
        <v>24953</v>
      </c>
      <c r="V556" s="42">
        <v>24207</v>
      </c>
      <c r="W556" s="42">
        <v>21576.412322706579</v>
      </c>
      <c r="X556" s="44">
        <v>86014.412322706572</v>
      </c>
      <c r="Y556" s="66">
        <v>216673</v>
      </c>
      <c r="Z556" s="42">
        <v>19431</v>
      </c>
      <c r="AA556" s="42">
        <v>49337</v>
      </c>
      <c r="AB556" s="42">
        <v>18270.58678084561</v>
      </c>
      <c r="AC556" s="43">
        <v>303711.5867808456</v>
      </c>
      <c r="AD556" s="66">
        <v>-82347.875328300637</v>
      </c>
      <c r="AE556" s="42">
        <v>-67241.257238293212</v>
      </c>
      <c r="AF556" s="42">
        <v>-65505.188496576491</v>
      </c>
      <c r="AG556" s="42">
        <v>-2602.8533949686953</v>
      </c>
      <c r="AH556" s="42">
        <v>0</v>
      </c>
      <c r="AI556" s="44">
        <v>0</v>
      </c>
    </row>
    <row r="557" spans="1:35" s="4" customFormat="1">
      <c r="A557" s="46" t="s">
        <v>573</v>
      </c>
      <c r="B557" s="56" t="s">
        <v>1720</v>
      </c>
      <c r="C557" s="102">
        <v>617305.54</v>
      </c>
      <c r="D557" s="57">
        <v>1.9682E-4</v>
      </c>
      <c r="E557" s="57">
        <v>2.0777E-4</v>
      </c>
      <c r="F557" s="65">
        <v>0</v>
      </c>
      <c r="G557" s="42">
        <v>9259</v>
      </c>
      <c r="H557" s="43">
        <v>9259</v>
      </c>
      <c r="I557" s="66">
        <v>-34046</v>
      </c>
      <c r="J557" s="42">
        <v>46034</v>
      </c>
      <c r="K557" s="42">
        <v>-101377</v>
      </c>
      <c r="L557" s="42">
        <v>-81910</v>
      </c>
      <c r="M557" s="44">
        <v>21713</v>
      </c>
      <c r="N557" s="66">
        <v>-79388</v>
      </c>
      <c r="O557" s="42">
        <v>6390.4760030605248</v>
      </c>
      <c r="P557" s="42">
        <v>-72997.523996939475</v>
      </c>
      <c r="Q557" s="42">
        <v>0</v>
      </c>
      <c r="R557" s="44">
        <v>-72997.523996939475</v>
      </c>
      <c r="S557" s="45">
        <v>9229</v>
      </c>
      <c r="T557" s="66">
        <v>18888</v>
      </c>
      <c r="U557" s="42">
        <v>30850</v>
      </c>
      <c r="V557" s="42">
        <v>29927</v>
      </c>
      <c r="W557" s="42">
        <v>28238.107568695799</v>
      </c>
      <c r="X557" s="44">
        <v>107903.10756869579</v>
      </c>
      <c r="Y557" s="66">
        <v>267875</v>
      </c>
      <c r="Z557" s="42">
        <v>24023</v>
      </c>
      <c r="AA557" s="42">
        <v>60996</v>
      </c>
      <c r="AB557" s="42">
        <v>20876.120291125932</v>
      </c>
      <c r="AC557" s="43">
        <v>373770.12029112596</v>
      </c>
      <c r="AD557" s="66">
        <v>-105236.06213523701</v>
      </c>
      <c r="AE557" s="42">
        <v>-83136.124121262808</v>
      </c>
      <c r="AF557" s="42">
        <v>-71810.94773040076</v>
      </c>
      <c r="AG557" s="42">
        <v>-5683.8787355296208</v>
      </c>
      <c r="AH557" s="42">
        <v>0</v>
      </c>
      <c r="AI557" s="44">
        <v>0</v>
      </c>
    </row>
    <row r="558" spans="1:35" s="4" customFormat="1">
      <c r="A558" s="46" t="s">
        <v>574</v>
      </c>
      <c r="B558" s="56" t="s">
        <v>1721</v>
      </c>
      <c r="C558" s="102">
        <v>774975.7</v>
      </c>
      <c r="D558" s="57">
        <v>2.4709999999999999E-4</v>
      </c>
      <c r="E558" s="57">
        <v>2.7828999999999999E-4</v>
      </c>
      <c r="F558" s="65">
        <v>0</v>
      </c>
      <c r="G558" s="42">
        <v>11625</v>
      </c>
      <c r="H558" s="43">
        <v>11625</v>
      </c>
      <c r="I558" s="66">
        <v>-42743</v>
      </c>
      <c r="J558" s="42">
        <v>57794</v>
      </c>
      <c r="K558" s="42">
        <v>-127275</v>
      </c>
      <c r="L558" s="42">
        <v>-102835</v>
      </c>
      <c r="M558" s="44">
        <v>27260</v>
      </c>
      <c r="N558" s="66">
        <v>-99669</v>
      </c>
      <c r="O558" s="42">
        <v>-57179.280498278298</v>
      </c>
      <c r="P558" s="42">
        <v>-156848.2804982783</v>
      </c>
      <c r="Q558" s="42">
        <v>0</v>
      </c>
      <c r="R558" s="44">
        <v>-156848.2804982783</v>
      </c>
      <c r="S558" s="45">
        <v>11587</v>
      </c>
      <c r="T558" s="66">
        <v>23714</v>
      </c>
      <c r="U558" s="42">
        <v>38731</v>
      </c>
      <c r="V558" s="42">
        <v>37573</v>
      </c>
      <c r="W558" s="42">
        <v>1788.3603064154042</v>
      </c>
      <c r="X558" s="44">
        <v>101806.3603064154</v>
      </c>
      <c r="Y558" s="66">
        <v>336306</v>
      </c>
      <c r="Z558" s="42">
        <v>30160</v>
      </c>
      <c r="AA558" s="42">
        <v>76578</v>
      </c>
      <c r="AB558" s="42">
        <v>158340.45129085399</v>
      </c>
      <c r="AC558" s="43">
        <v>601384.45129085402</v>
      </c>
      <c r="AD558" s="66">
        <v>-204399.94729430217</v>
      </c>
      <c r="AE558" s="42">
        <v>-161866.12872341418</v>
      </c>
      <c r="AF558" s="42">
        <v>-122366.64137547094</v>
      </c>
      <c r="AG558" s="42">
        <v>-10945.37359125136</v>
      </c>
      <c r="AH558" s="42">
        <v>0</v>
      </c>
      <c r="AI558" s="44">
        <v>0</v>
      </c>
    </row>
    <row r="559" spans="1:35" s="4" customFormat="1">
      <c r="A559" s="46" t="s">
        <v>575</v>
      </c>
      <c r="B559" s="56" t="s">
        <v>1722</v>
      </c>
      <c r="C559" s="102">
        <v>320674.90000000002</v>
      </c>
      <c r="D559" s="57">
        <v>1.0224E-4</v>
      </c>
      <c r="E559" s="57">
        <v>8.9900000000000003E-5</v>
      </c>
      <c r="F559" s="65">
        <v>0</v>
      </c>
      <c r="G559" s="42">
        <v>4810</v>
      </c>
      <c r="H559" s="43">
        <v>4810</v>
      </c>
      <c r="I559" s="66">
        <v>-17685</v>
      </c>
      <c r="J559" s="42">
        <v>23913</v>
      </c>
      <c r="K559" s="42">
        <v>-52661</v>
      </c>
      <c r="L559" s="42">
        <v>-42549</v>
      </c>
      <c r="M559" s="44">
        <v>11279</v>
      </c>
      <c r="N559" s="66">
        <v>-41239</v>
      </c>
      <c r="O559" s="42">
        <v>-545.10673660296266</v>
      </c>
      <c r="P559" s="42">
        <v>-41784.10673660296</v>
      </c>
      <c r="Q559" s="42">
        <v>0</v>
      </c>
      <c r="R559" s="44">
        <v>-41784.10673660296</v>
      </c>
      <c r="S559" s="45">
        <v>4794</v>
      </c>
      <c r="T559" s="66">
        <v>9812</v>
      </c>
      <c r="U559" s="42">
        <v>16025</v>
      </c>
      <c r="V559" s="42">
        <v>15546</v>
      </c>
      <c r="W559" s="42">
        <v>15512.883708067728</v>
      </c>
      <c r="X559" s="44">
        <v>56895.883708067726</v>
      </c>
      <c r="Y559" s="66">
        <v>139150</v>
      </c>
      <c r="Z559" s="42">
        <v>12479</v>
      </c>
      <c r="AA559" s="42">
        <v>31685</v>
      </c>
      <c r="AB559" s="42">
        <v>8784.171636361807</v>
      </c>
      <c r="AC559" s="43">
        <v>192098.1716363618</v>
      </c>
      <c r="AD559" s="66">
        <v>-56698.785708470241</v>
      </c>
      <c r="AE559" s="42">
        <v>-43459.807463545927</v>
      </c>
      <c r="AF559" s="42">
        <v>-36031.727431396161</v>
      </c>
      <c r="AG559" s="42">
        <v>988.03267511825788</v>
      </c>
      <c r="AH559" s="42">
        <v>0</v>
      </c>
      <c r="AI559" s="44">
        <v>0</v>
      </c>
    </row>
    <row r="560" spans="1:35" s="4" customFormat="1">
      <c r="A560" s="46" t="s">
        <v>576</v>
      </c>
      <c r="B560" s="56" t="s">
        <v>1723</v>
      </c>
      <c r="C560" s="102">
        <v>15686562.75</v>
      </c>
      <c r="D560" s="57">
        <v>5.0015399999999996E-3</v>
      </c>
      <c r="E560" s="57">
        <v>4.8524299999999996E-3</v>
      </c>
      <c r="F560" s="65">
        <v>0</v>
      </c>
      <c r="G560" s="42">
        <v>235294</v>
      </c>
      <c r="H560" s="43">
        <v>235294</v>
      </c>
      <c r="I560" s="66">
        <v>-865167</v>
      </c>
      <c r="J560" s="42">
        <v>1169804</v>
      </c>
      <c r="K560" s="42">
        <v>-2576174</v>
      </c>
      <c r="L560" s="42">
        <v>-2081487</v>
      </c>
      <c r="M560" s="44">
        <v>551760</v>
      </c>
      <c r="N560" s="66">
        <v>-2017398</v>
      </c>
      <c r="O560" s="42">
        <v>-8244.8927108725093</v>
      </c>
      <c r="P560" s="42">
        <v>-2025642.8927108725</v>
      </c>
      <c r="Q560" s="42">
        <v>0</v>
      </c>
      <c r="R560" s="44">
        <v>-2025642.8927108725</v>
      </c>
      <c r="S560" s="45">
        <v>234523</v>
      </c>
      <c r="T560" s="66">
        <v>479985</v>
      </c>
      <c r="U560" s="42">
        <v>783946</v>
      </c>
      <c r="V560" s="42">
        <v>760504</v>
      </c>
      <c r="W560" s="42">
        <v>387960.53863981972</v>
      </c>
      <c r="X560" s="44">
        <v>2412395.5386398197</v>
      </c>
      <c r="Y560" s="66">
        <v>6807161</v>
      </c>
      <c r="Z560" s="42">
        <v>610467</v>
      </c>
      <c r="AA560" s="42">
        <v>1550020</v>
      </c>
      <c r="AB560" s="42">
        <v>28397.511618950837</v>
      </c>
      <c r="AC560" s="43">
        <v>8996045.5116189513</v>
      </c>
      <c r="AD560" s="66">
        <v>-2691050.7910120343</v>
      </c>
      <c r="AE560" s="42">
        <v>-2033683.7217186624</v>
      </c>
      <c r="AF560" s="42">
        <v>-1807906.7397113936</v>
      </c>
      <c r="AG560" s="42">
        <v>-51008.720537040877</v>
      </c>
      <c r="AH560" s="42">
        <v>0</v>
      </c>
      <c r="AI560" s="44">
        <v>0</v>
      </c>
    </row>
    <row r="561" spans="1:35" s="4" customFormat="1">
      <c r="A561" s="46" t="s">
        <v>577</v>
      </c>
      <c r="B561" s="56" t="s">
        <v>1724</v>
      </c>
      <c r="C561" s="102">
        <v>3450428.79</v>
      </c>
      <c r="D561" s="57">
        <v>1.1001400000000001E-3</v>
      </c>
      <c r="E561" s="57">
        <v>1.16485E-3</v>
      </c>
      <c r="F561" s="65">
        <v>0</v>
      </c>
      <c r="G561" s="42">
        <v>51755</v>
      </c>
      <c r="H561" s="43">
        <v>51755</v>
      </c>
      <c r="I561" s="66">
        <v>-190302</v>
      </c>
      <c r="J561" s="42">
        <v>257310</v>
      </c>
      <c r="K561" s="42">
        <v>-566656</v>
      </c>
      <c r="L561" s="42">
        <v>-457845</v>
      </c>
      <c r="M561" s="44">
        <v>121365</v>
      </c>
      <c r="N561" s="66">
        <v>-443747</v>
      </c>
      <c r="O561" s="42">
        <v>-69018.381066689661</v>
      </c>
      <c r="P561" s="42">
        <v>-512765.38106668968</v>
      </c>
      <c r="Q561" s="42">
        <v>0</v>
      </c>
      <c r="R561" s="44">
        <v>-512765.38106668968</v>
      </c>
      <c r="S561" s="45">
        <v>51586</v>
      </c>
      <c r="T561" s="66">
        <v>105578</v>
      </c>
      <c r="U561" s="42">
        <v>172437</v>
      </c>
      <c r="V561" s="42">
        <v>167281</v>
      </c>
      <c r="W561" s="42">
        <v>3174.113555092245</v>
      </c>
      <c r="X561" s="44">
        <v>448470.11355509225</v>
      </c>
      <c r="Y561" s="66">
        <v>1497305</v>
      </c>
      <c r="Z561" s="42">
        <v>134278</v>
      </c>
      <c r="AA561" s="42">
        <v>340943</v>
      </c>
      <c r="AB561" s="42">
        <v>188954.54814870676</v>
      </c>
      <c r="AC561" s="43">
        <v>2161480.5481487066</v>
      </c>
      <c r="AD561" s="66">
        <v>-685865.82557483215</v>
      </c>
      <c r="AE561" s="42">
        <v>-539396.59409462207</v>
      </c>
      <c r="AF561" s="42">
        <v>-455216.17167903081</v>
      </c>
      <c r="AG561" s="42">
        <v>-32531.843245129079</v>
      </c>
      <c r="AH561" s="42">
        <v>0</v>
      </c>
      <c r="AI561" s="44">
        <v>0</v>
      </c>
    </row>
    <row r="562" spans="1:35" s="4" customFormat="1">
      <c r="A562" s="46" t="s">
        <v>578</v>
      </c>
      <c r="B562" s="56" t="s">
        <v>1725</v>
      </c>
      <c r="C562" s="102">
        <v>261302.54</v>
      </c>
      <c r="D562" s="57">
        <v>8.331E-5</v>
      </c>
      <c r="E562" s="57">
        <v>1.0276999999999999E-4</v>
      </c>
      <c r="F562" s="65">
        <v>0</v>
      </c>
      <c r="G562" s="42">
        <v>3919</v>
      </c>
      <c r="H562" s="43">
        <v>3919</v>
      </c>
      <c r="I562" s="66">
        <v>-14411</v>
      </c>
      <c r="J562" s="42">
        <v>19485</v>
      </c>
      <c r="K562" s="42">
        <v>-42911</v>
      </c>
      <c r="L562" s="42">
        <v>-34671</v>
      </c>
      <c r="M562" s="44">
        <v>9191</v>
      </c>
      <c r="N562" s="66">
        <v>-33604</v>
      </c>
      <c r="O562" s="42">
        <v>-1969.3364403124854</v>
      </c>
      <c r="P562" s="42">
        <v>-35573.336440312487</v>
      </c>
      <c r="Q562" s="42">
        <v>0</v>
      </c>
      <c r="R562" s="44">
        <v>-35573.336440312487</v>
      </c>
      <c r="S562" s="45">
        <v>3906</v>
      </c>
      <c r="T562" s="66">
        <v>7995</v>
      </c>
      <c r="U562" s="42">
        <v>13058</v>
      </c>
      <c r="V562" s="42">
        <v>12668</v>
      </c>
      <c r="W562" s="42">
        <v>5572.6041691293876</v>
      </c>
      <c r="X562" s="44">
        <v>39293.604169129387</v>
      </c>
      <c r="Y562" s="66">
        <v>113386</v>
      </c>
      <c r="Z562" s="42">
        <v>10168</v>
      </c>
      <c r="AA562" s="42">
        <v>25818</v>
      </c>
      <c r="AB562" s="42">
        <v>26422.90589628843</v>
      </c>
      <c r="AC562" s="43">
        <v>175794.90589628843</v>
      </c>
      <c r="AD562" s="66">
        <v>-48693.019385803331</v>
      </c>
      <c r="AE562" s="42">
        <v>-43158.857776247569</v>
      </c>
      <c r="AF562" s="42">
        <v>-39004.608565622926</v>
      </c>
      <c r="AG562" s="42">
        <v>-5644.8159994852149</v>
      </c>
      <c r="AH562" s="42">
        <v>0</v>
      </c>
      <c r="AI562" s="44">
        <v>0</v>
      </c>
    </row>
    <row r="563" spans="1:35" s="4" customFormat="1">
      <c r="A563" s="46" t="s">
        <v>579</v>
      </c>
      <c r="B563" s="56" t="s">
        <v>1726</v>
      </c>
      <c r="C563" s="102">
        <v>146033.99</v>
      </c>
      <c r="D563" s="57">
        <v>4.6560000000000001E-5</v>
      </c>
      <c r="E563" s="57">
        <v>5.711E-5</v>
      </c>
      <c r="F563" s="65">
        <v>0</v>
      </c>
      <c r="G563" s="42">
        <v>2190</v>
      </c>
      <c r="H563" s="43">
        <v>2190</v>
      </c>
      <c r="I563" s="66">
        <v>-8054</v>
      </c>
      <c r="J563" s="42">
        <v>10890</v>
      </c>
      <c r="K563" s="42">
        <v>-23982</v>
      </c>
      <c r="L563" s="42">
        <v>-19377</v>
      </c>
      <c r="M563" s="44">
        <v>5136</v>
      </c>
      <c r="N563" s="66">
        <v>-18780</v>
      </c>
      <c r="O563" s="42">
        <v>-6515.3686351399338</v>
      </c>
      <c r="P563" s="42">
        <v>-25295.368635139934</v>
      </c>
      <c r="Q563" s="42">
        <v>0</v>
      </c>
      <c r="R563" s="44">
        <v>-25295.368635139934</v>
      </c>
      <c r="S563" s="45">
        <v>2183</v>
      </c>
      <c r="T563" s="66">
        <v>4468</v>
      </c>
      <c r="U563" s="42">
        <v>7298</v>
      </c>
      <c r="V563" s="42">
        <v>7080</v>
      </c>
      <c r="W563" s="42">
        <v>679.9417111186159</v>
      </c>
      <c r="X563" s="44">
        <v>19525.941711118616</v>
      </c>
      <c r="Y563" s="66">
        <v>63369</v>
      </c>
      <c r="Z563" s="42">
        <v>5683</v>
      </c>
      <c r="AA563" s="42">
        <v>14429</v>
      </c>
      <c r="AB563" s="42">
        <v>20176.628120830934</v>
      </c>
      <c r="AC563" s="43">
        <v>103657.62812083094</v>
      </c>
      <c r="AD563" s="66">
        <v>-32126.749142291126</v>
      </c>
      <c r="AE563" s="42">
        <v>-26499.582980353141</v>
      </c>
      <c r="AF563" s="42">
        <v>-22420.688599618486</v>
      </c>
      <c r="AG563" s="42">
        <v>-3084.6656874495643</v>
      </c>
      <c r="AH563" s="42">
        <v>0</v>
      </c>
      <c r="AI563" s="44">
        <v>0</v>
      </c>
    </row>
    <row r="564" spans="1:35" s="4" customFormat="1">
      <c r="A564" s="46" t="s">
        <v>580</v>
      </c>
      <c r="B564" s="56" t="s">
        <v>1727</v>
      </c>
      <c r="C564" s="102">
        <v>1139359.6599999999</v>
      </c>
      <c r="D564" s="57">
        <v>3.6328E-4</v>
      </c>
      <c r="E564" s="57">
        <v>4.0198000000000002E-4</v>
      </c>
      <c r="F564" s="65">
        <v>0</v>
      </c>
      <c r="G564" s="42">
        <v>17090</v>
      </c>
      <c r="H564" s="43">
        <v>17090</v>
      </c>
      <c r="I564" s="66">
        <v>-62840</v>
      </c>
      <c r="J564" s="42">
        <v>84967</v>
      </c>
      <c r="K564" s="42">
        <v>-187117</v>
      </c>
      <c r="L564" s="42">
        <v>-151186</v>
      </c>
      <c r="M564" s="44">
        <v>40076</v>
      </c>
      <c r="N564" s="66">
        <v>-146531</v>
      </c>
      <c r="O564" s="42">
        <v>-18171.055959504047</v>
      </c>
      <c r="P564" s="42">
        <v>-164702.05595950404</v>
      </c>
      <c r="Q564" s="42">
        <v>0</v>
      </c>
      <c r="R564" s="44">
        <v>-164702.05595950404</v>
      </c>
      <c r="S564" s="45">
        <v>17034</v>
      </c>
      <c r="T564" s="66">
        <v>34863</v>
      </c>
      <c r="U564" s="42">
        <v>56941</v>
      </c>
      <c r="V564" s="42">
        <v>55238</v>
      </c>
      <c r="W564" s="42">
        <v>5906.7208943306805</v>
      </c>
      <c r="X564" s="44">
        <v>152948.72089433068</v>
      </c>
      <c r="Y564" s="66">
        <v>494429</v>
      </c>
      <c r="Z564" s="42">
        <v>44340</v>
      </c>
      <c r="AA564" s="42">
        <v>112584</v>
      </c>
      <c r="AB564" s="42">
        <v>58923.557386192326</v>
      </c>
      <c r="AC564" s="43">
        <v>710276.55738619238</v>
      </c>
      <c r="AD564" s="66">
        <v>-217426.62038396887</v>
      </c>
      <c r="AE564" s="42">
        <v>-171308.60815257562</v>
      </c>
      <c r="AF564" s="42">
        <v>-154060.91295346845</v>
      </c>
      <c r="AG564" s="42">
        <v>-14531.695001848697</v>
      </c>
      <c r="AH564" s="42">
        <v>0</v>
      </c>
      <c r="AI564" s="44">
        <v>0</v>
      </c>
    </row>
    <row r="565" spans="1:35" s="4" customFormat="1">
      <c r="A565" s="46" t="s">
        <v>581</v>
      </c>
      <c r="B565" s="56" t="s">
        <v>1728</v>
      </c>
      <c r="C565" s="102">
        <v>18872074.920000002</v>
      </c>
      <c r="D565" s="57">
        <v>6.0172200000000002E-3</v>
      </c>
      <c r="E565" s="57">
        <v>6.6050700000000002E-3</v>
      </c>
      <c r="F565" s="65">
        <v>0</v>
      </c>
      <c r="G565" s="42">
        <v>283076</v>
      </c>
      <c r="H565" s="43">
        <v>283076</v>
      </c>
      <c r="I565" s="66">
        <v>-1040860</v>
      </c>
      <c r="J565" s="42">
        <v>1407360</v>
      </c>
      <c r="K565" s="42">
        <v>-3099327</v>
      </c>
      <c r="L565" s="42">
        <v>-2504182</v>
      </c>
      <c r="M565" s="44">
        <v>663808</v>
      </c>
      <c r="N565" s="66">
        <v>-2427078</v>
      </c>
      <c r="O565" s="42">
        <v>-199841.73108276085</v>
      </c>
      <c r="P565" s="42">
        <v>-2626919.7310827607</v>
      </c>
      <c r="Q565" s="42">
        <v>0</v>
      </c>
      <c r="R565" s="44">
        <v>-2626919.7310827607</v>
      </c>
      <c r="S565" s="45">
        <v>282149</v>
      </c>
      <c r="T565" s="66">
        <v>577457</v>
      </c>
      <c r="U565" s="42">
        <v>943144</v>
      </c>
      <c r="V565" s="42">
        <v>914942</v>
      </c>
      <c r="W565" s="42">
        <v>448270.93617340864</v>
      </c>
      <c r="X565" s="44">
        <v>2883813.9361734088</v>
      </c>
      <c r="Y565" s="66">
        <v>8189515</v>
      </c>
      <c r="Z565" s="42">
        <v>734436</v>
      </c>
      <c r="AA565" s="42">
        <v>1864788</v>
      </c>
      <c r="AB565" s="42">
        <v>937596.25034609786</v>
      </c>
      <c r="AC565" s="43">
        <v>11726335.250346098</v>
      </c>
      <c r="AD565" s="66">
        <v>-3515866.9634288847</v>
      </c>
      <c r="AE565" s="42">
        <v>-2653527.809682142</v>
      </c>
      <c r="AF565" s="42">
        <v>-2444054.5605663331</v>
      </c>
      <c r="AG565" s="42">
        <v>-229071.98049532948</v>
      </c>
      <c r="AH565" s="42">
        <v>0</v>
      </c>
      <c r="AI565" s="44">
        <v>0</v>
      </c>
    </row>
    <row r="566" spans="1:35" s="4" customFormat="1">
      <c r="A566" s="46" t="s">
        <v>582</v>
      </c>
      <c r="B566" s="56" t="s">
        <v>1729</v>
      </c>
      <c r="C566" s="102">
        <v>30711</v>
      </c>
      <c r="D566" s="57">
        <v>9.7899999999999994E-6</v>
      </c>
      <c r="E566" s="57">
        <v>1.0020000000000001E-5</v>
      </c>
      <c r="F566" s="65">
        <v>0</v>
      </c>
      <c r="G566" s="42">
        <v>461</v>
      </c>
      <c r="H566" s="43">
        <v>461</v>
      </c>
      <c r="I566" s="66">
        <v>-1693</v>
      </c>
      <c r="J566" s="42">
        <v>2290</v>
      </c>
      <c r="K566" s="42">
        <v>-5043</v>
      </c>
      <c r="L566" s="42">
        <v>-4074</v>
      </c>
      <c r="M566" s="44">
        <v>1080</v>
      </c>
      <c r="N566" s="66">
        <v>-3949</v>
      </c>
      <c r="O566" s="42">
        <v>1257.0233816717785</v>
      </c>
      <c r="P566" s="42">
        <v>-2691.9766183282218</v>
      </c>
      <c r="Q566" s="42">
        <v>0</v>
      </c>
      <c r="R566" s="44">
        <v>-2691.9766183282218</v>
      </c>
      <c r="S566" s="45">
        <v>459</v>
      </c>
      <c r="T566" s="66">
        <v>940</v>
      </c>
      <c r="U566" s="42">
        <v>1534</v>
      </c>
      <c r="V566" s="42">
        <v>1489</v>
      </c>
      <c r="W566" s="42">
        <v>1046.7172878156648</v>
      </c>
      <c r="X566" s="44">
        <v>5009.7172878156653</v>
      </c>
      <c r="Y566" s="66">
        <v>13324</v>
      </c>
      <c r="Z566" s="42">
        <v>1195</v>
      </c>
      <c r="AA566" s="42">
        <v>3034</v>
      </c>
      <c r="AB566" s="42">
        <v>379.01284477043635</v>
      </c>
      <c r="AC566" s="43">
        <v>17932.012844770437</v>
      </c>
      <c r="AD566" s="66">
        <v>-5038.6937042987092</v>
      </c>
      <c r="AE566" s="42">
        <v>-3897.6685933991903</v>
      </c>
      <c r="AF566" s="42">
        <v>-3772.7644517951326</v>
      </c>
      <c r="AG566" s="42">
        <v>-213.16880746174118</v>
      </c>
      <c r="AH566" s="42">
        <v>0</v>
      </c>
      <c r="AI566" s="44">
        <v>0</v>
      </c>
    </row>
    <row r="567" spans="1:35" s="4" customFormat="1">
      <c r="A567" s="46" t="s">
        <v>583</v>
      </c>
      <c r="B567" s="56" t="s">
        <v>1730</v>
      </c>
      <c r="C567" s="102">
        <v>755303.37</v>
      </c>
      <c r="D567" s="57">
        <v>2.4081999999999999E-4</v>
      </c>
      <c r="E567" s="57">
        <v>2.5615000000000002E-4</v>
      </c>
      <c r="F567" s="65">
        <v>0</v>
      </c>
      <c r="G567" s="42">
        <v>11329</v>
      </c>
      <c r="H567" s="43">
        <v>11329</v>
      </c>
      <c r="I567" s="66">
        <v>-41657</v>
      </c>
      <c r="J567" s="42">
        <v>56325</v>
      </c>
      <c r="K567" s="42">
        <v>-124041</v>
      </c>
      <c r="L567" s="42">
        <v>-100222</v>
      </c>
      <c r="M567" s="44">
        <v>26567</v>
      </c>
      <c r="N567" s="66">
        <v>-97136</v>
      </c>
      <c r="O567" s="42">
        <v>-7101.9850459946829</v>
      </c>
      <c r="P567" s="42">
        <v>-104237.98504599469</v>
      </c>
      <c r="Q567" s="42">
        <v>0</v>
      </c>
      <c r="R567" s="44">
        <v>-104237.98504599469</v>
      </c>
      <c r="S567" s="45">
        <v>11292</v>
      </c>
      <c r="T567" s="66">
        <v>23111</v>
      </c>
      <c r="U567" s="42">
        <v>37746</v>
      </c>
      <c r="V567" s="42">
        <v>36618</v>
      </c>
      <c r="W567" s="42">
        <v>6540.027144858338</v>
      </c>
      <c r="X567" s="44">
        <v>104015.02714485834</v>
      </c>
      <c r="Y567" s="66">
        <v>327759</v>
      </c>
      <c r="Z567" s="42">
        <v>29393</v>
      </c>
      <c r="AA567" s="42">
        <v>74632</v>
      </c>
      <c r="AB567" s="42">
        <v>40561.16088272271</v>
      </c>
      <c r="AC567" s="43">
        <v>472345.1608827227</v>
      </c>
      <c r="AD567" s="66">
        <v>-144572.04381267744</v>
      </c>
      <c r="AE567" s="42">
        <v>-113595.83172123208</v>
      </c>
      <c r="AF567" s="42">
        <v>-102786.79402491396</v>
      </c>
      <c r="AG567" s="42">
        <v>-7375.464179040875</v>
      </c>
      <c r="AH567" s="42">
        <v>0</v>
      </c>
      <c r="AI567" s="44">
        <v>0</v>
      </c>
    </row>
    <row r="568" spans="1:35" s="4" customFormat="1">
      <c r="A568" s="46" t="s">
        <v>584</v>
      </c>
      <c r="B568" s="56" t="s">
        <v>1731</v>
      </c>
      <c r="C568" s="102">
        <v>84565594.129999995</v>
      </c>
      <c r="D568" s="57">
        <v>2.69631E-2</v>
      </c>
      <c r="E568" s="57">
        <v>2.661755E-2</v>
      </c>
      <c r="F568" s="65">
        <v>0</v>
      </c>
      <c r="G568" s="42">
        <v>1268459</v>
      </c>
      <c r="H568" s="43">
        <v>1268459</v>
      </c>
      <c r="I568" s="66">
        <v>-4664081</v>
      </c>
      <c r="J568" s="42">
        <v>6306363</v>
      </c>
      <c r="K568" s="42">
        <v>-13888051</v>
      </c>
      <c r="L568" s="42">
        <v>-11221215</v>
      </c>
      <c r="M568" s="44">
        <v>2974515</v>
      </c>
      <c r="N568" s="66">
        <v>-10875712</v>
      </c>
      <c r="O568" s="42">
        <v>1418784.8764446934</v>
      </c>
      <c r="P568" s="42">
        <v>-9456927.1235553063</v>
      </c>
      <c r="Q568" s="42">
        <v>0</v>
      </c>
      <c r="R568" s="44">
        <v>-9456927.1235553063</v>
      </c>
      <c r="S568" s="45">
        <v>1264306</v>
      </c>
      <c r="T568" s="66">
        <v>2587579</v>
      </c>
      <c r="U568" s="42">
        <v>4226220</v>
      </c>
      <c r="V568" s="42">
        <v>4099847</v>
      </c>
      <c r="W568" s="42">
        <v>2852877.0842582639</v>
      </c>
      <c r="X568" s="44">
        <v>13766523.084258264</v>
      </c>
      <c r="Y568" s="66">
        <v>36697129</v>
      </c>
      <c r="Z568" s="42">
        <v>3291002</v>
      </c>
      <c r="AA568" s="42">
        <v>8356095</v>
      </c>
      <c r="AB568" s="42">
        <v>0</v>
      </c>
      <c r="AC568" s="43">
        <v>48344226</v>
      </c>
      <c r="AD568" s="66">
        <v>-13943080.033651197</v>
      </c>
      <c r="AE568" s="42">
        <v>-10676484.671779992</v>
      </c>
      <c r="AF568" s="42">
        <v>-9582977.5030348394</v>
      </c>
      <c r="AG568" s="42">
        <v>-375160.70727570128</v>
      </c>
      <c r="AH568" s="42">
        <v>0</v>
      </c>
      <c r="AI568" s="44">
        <v>0</v>
      </c>
    </row>
    <row r="569" spans="1:35" s="4" customFormat="1">
      <c r="A569" s="46" t="s">
        <v>585</v>
      </c>
      <c r="B569" s="56" t="s">
        <v>1732</v>
      </c>
      <c r="C569" s="102">
        <v>177982.14</v>
      </c>
      <c r="D569" s="57">
        <v>5.6749999999999997E-5</v>
      </c>
      <c r="E569" s="57">
        <v>4.5229999999999999E-5</v>
      </c>
      <c r="F569" s="65">
        <v>0</v>
      </c>
      <c r="G569" s="42">
        <v>2670</v>
      </c>
      <c r="H569" s="43">
        <v>2670</v>
      </c>
      <c r="I569" s="66">
        <v>-9817</v>
      </c>
      <c r="J569" s="42">
        <v>13273</v>
      </c>
      <c r="K569" s="42">
        <v>-29231</v>
      </c>
      <c r="L569" s="42">
        <v>-23618</v>
      </c>
      <c r="M569" s="44">
        <v>6261</v>
      </c>
      <c r="N569" s="66">
        <v>-22890</v>
      </c>
      <c r="O569" s="42">
        <v>-3704.5941288877466</v>
      </c>
      <c r="P569" s="42">
        <v>-26594.594128887748</v>
      </c>
      <c r="Q569" s="42">
        <v>0</v>
      </c>
      <c r="R569" s="44">
        <v>-26594.594128887748</v>
      </c>
      <c r="S569" s="45">
        <v>2661</v>
      </c>
      <c r="T569" s="66">
        <v>5446</v>
      </c>
      <c r="U569" s="42">
        <v>8895</v>
      </c>
      <c r="V569" s="42">
        <v>8629</v>
      </c>
      <c r="W569" s="42">
        <v>14932.27828014294</v>
      </c>
      <c r="X569" s="44">
        <v>37902.278280142942</v>
      </c>
      <c r="Y569" s="66">
        <v>77237</v>
      </c>
      <c r="Z569" s="42">
        <v>6927</v>
      </c>
      <c r="AA569" s="42">
        <v>17587</v>
      </c>
      <c r="AB569" s="42">
        <v>22604.393850061784</v>
      </c>
      <c r="AC569" s="43">
        <v>124355.39385006178</v>
      </c>
      <c r="AD569" s="66">
        <v>-36929.216440017502</v>
      </c>
      <c r="AE569" s="42">
        <v>-28935.868975344405</v>
      </c>
      <c r="AF569" s="42">
        <v>-22157.017635428238</v>
      </c>
      <c r="AG569" s="42">
        <v>1568.9874808713025</v>
      </c>
      <c r="AH569" s="42">
        <v>0</v>
      </c>
      <c r="AI569" s="44">
        <v>0</v>
      </c>
    </row>
    <row r="570" spans="1:35" s="4" customFormat="1">
      <c r="A570" s="46" t="s">
        <v>586</v>
      </c>
      <c r="B570" s="56" t="s">
        <v>1733</v>
      </c>
      <c r="C570" s="102">
        <v>12260059.32</v>
      </c>
      <c r="D570" s="57">
        <v>3.90903E-3</v>
      </c>
      <c r="E570" s="57">
        <v>3.9860599999999996E-3</v>
      </c>
      <c r="F570" s="65">
        <v>0</v>
      </c>
      <c r="G570" s="42">
        <v>183897</v>
      </c>
      <c r="H570" s="43">
        <v>183897</v>
      </c>
      <c r="I570" s="66">
        <v>-676185</v>
      </c>
      <c r="J570" s="42">
        <v>914278</v>
      </c>
      <c r="K570" s="42">
        <v>-2013448</v>
      </c>
      <c r="L570" s="42">
        <v>-1626818</v>
      </c>
      <c r="M570" s="44">
        <v>431236</v>
      </c>
      <c r="N570" s="66">
        <v>-1576728</v>
      </c>
      <c r="O570" s="42">
        <v>6517.2224577211109</v>
      </c>
      <c r="P570" s="42">
        <v>-1570210.7775422789</v>
      </c>
      <c r="Q570" s="42">
        <v>0</v>
      </c>
      <c r="R570" s="44">
        <v>-1570210.7775422789</v>
      </c>
      <c r="S570" s="45">
        <v>183295</v>
      </c>
      <c r="T570" s="66">
        <v>375139</v>
      </c>
      <c r="U570" s="42">
        <v>612705</v>
      </c>
      <c r="V570" s="42">
        <v>594384</v>
      </c>
      <c r="W570" s="42">
        <v>286407.57297918171</v>
      </c>
      <c r="X570" s="44">
        <v>1868635.5729791818</v>
      </c>
      <c r="Y570" s="66">
        <v>5320241</v>
      </c>
      <c r="Z570" s="42">
        <v>477120</v>
      </c>
      <c r="AA570" s="42">
        <v>1211442</v>
      </c>
      <c r="AB570" s="42">
        <v>218409.63357303938</v>
      </c>
      <c r="AC570" s="43">
        <v>7227212.6335730394</v>
      </c>
      <c r="AD570" s="66">
        <v>-2155548.8852650346</v>
      </c>
      <c r="AE570" s="42">
        <v>-1603154.2825181151</v>
      </c>
      <c r="AF570" s="42">
        <v>-1517695.8901733956</v>
      </c>
      <c r="AG570" s="42">
        <v>-82178.002637313009</v>
      </c>
      <c r="AH570" s="42">
        <v>0</v>
      </c>
      <c r="AI570" s="44">
        <v>0</v>
      </c>
    </row>
    <row r="571" spans="1:35" s="4" customFormat="1">
      <c r="A571" s="46" t="s">
        <v>587</v>
      </c>
      <c r="B571" s="56" t="s">
        <v>1734</v>
      </c>
      <c r="C571" s="102">
        <v>420660.6</v>
      </c>
      <c r="D571" s="57">
        <v>1.3412E-4</v>
      </c>
      <c r="E571" s="57">
        <v>1.3956E-4</v>
      </c>
      <c r="F571" s="65">
        <v>0</v>
      </c>
      <c r="G571" s="42">
        <v>6310</v>
      </c>
      <c r="H571" s="43">
        <v>6310</v>
      </c>
      <c r="I571" s="66">
        <v>-23200</v>
      </c>
      <c r="J571" s="42">
        <v>31369</v>
      </c>
      <c r="K571" s="42">
        <v>-69082</v>
      </c>
      <c r="L571" s="42">
        <v>-55817</v>
      </c>
      <c r="M571" s="44">
        <v>14796</v>
      </c>
      <c r="N571" s="66">
        <v>-54098</v>
      </c>
      <c r="O571" s="42">
        <v>2639.77751014654</v>
      </c>
      <c r="P571" s="42">
        <v>-51458.222489853462</v>
      </c>
      <c r="Q571" s="42">
        <v>0</v>
      </c>
      <c r="R571" s="44">
        <v>-51458.222489853462</v>
      </c>
      <c r="S571" s="45">
        <v>6289</v>
      </c>
      <c r="T571" s="66">
        <v>12871</v>
      </c>
      <c r="U571" s="42">
        <v>21022</v>
      </c>
      <c r="V571" s="42">
        <v>20393</v>
      </c>
      <c r="W571" s="42">
        <v>41447.987790329171</v>
      </c>
      <c r="X571" s="44">
        <v>95733.987790329178</v>
      </c>
      <c r="Y571" s="66">
        <v>182539</v>
      </c>
      <c r="Z571" s="42">
        <v>16370</v>
      </c>
      <c r="AA571" s="42">
        <v>41565</v>
      </c>
      <c r="AB571" s="42">
        <v>14681.098162702219</v>
      </c>
      <c r="AC571" s="43">
        <v>255155.09816270223</v>
      </c>
      <c r="AD571" s="66">
        <v>-68159.872619400776</v>
      </c>
      <c r="AE571" s="42">
        <v>-45210.675262541801</v>
      </c>
      <c r="AF571" s="42">
        <v>-42619.099784197417</v>
      </c>
      <c r="AG571" s="42">
        <v>-3431.4627062330428</v>
      </c>
      <c r="AH571" s="42">
        <v>0</v>
      </c>
      <c r="AI571" s="44">
        <v>0</v>
      </c>
    </row>
    <row r="572" spans="1:35" s="4" customFormat="1">
      <c r="A572" s="46" t="s">
        <v>588</v>
      </c>
      <c r="B572" s="56" t="s">
        <v>1735</v>
      </c>
      <c r="C572" s="102">
        <v>272242.40000000002</v>
      </c>
      <c r="D572" s="57">
        <v>8.6799999999999996E-5</v>
      </c>
      <c r="E572" s="57">
        <v>9.4900000000000003E-5</v>
      </c>
      <c r="F572" s="65">
        <v>0</v>
      </c>
      <c r="G572" s="42">
        <v>4083</v>
      </c>
      <c r="H572" s="43">
        <v>4083</v>
      </c>
      <c r="I572" s="66">
        <v>-15015</v>
      </c>
      <c r="J572" s="42">
        <v>20302</v>
      </c>
      <c r="K572" s="42">
        <v>-44709</v>
      </c>
      <c r="L572" s="42">
        <v>-36123</v>
      </c>
      <c r="M572" s="44">
        <v>9576</v>
      </c>
      <c r="N572" s="66">
        <v>-35011</v>
      </c>
      <c r="O572" s="42">
        <v>-6095.5350209845483</v>
      </c>
      <c r="P572" s="42">
        <v>-41106.535020984549</v>
      </c>
      <c r="Q572" s="42">
        <v>0</v>
      </c>
      <c r="R572" s="44">
        <v>-41106.535020984549</v>
      </c>
      <c r="S572" s="45">
        <v>4070</v>
      </c>
      <c r="T572" s="66">
        <v>8330</v>
      </c>
      <c r="U572" s="42">
        <v>13605</v>
      </c>
      <c r="V572" s="42">
        <v>13198</v>
      </c>
      <c r="W572" s="42">
        <v>8168.7198311562115</v>
      </c>
      <c r="X572" s="44">
        <v>43301.71983115621</v>
      </c>
      <c r="Y572" s="66">
        <v>118136</v>
      </c>
      <c r="Z572" s="42">
        <v>10594</v>
      </c>
      <c r="AA572" s="42">
        <v>26900</v>
      </c>
      <c r="AB572" s="42">
        <v>23513.421168577996</v>
      </c>
      <c r="AC572" s="43">
        <v>179143.421168578</v>
      </c>
      <c r="AD572" s="66">
        <v>-53119.784975341856</v>
      </c>
      <c r="AE572" s="42">
        <v>-40461.888902797997</v>
      </c>
      <c r="AF572" s="42">
        <v>-39038.635476525407</v>
      </c>
      <c r="AG572" s="42">
        <v>-3221.3919827565223</v>
      </c>
      <c r="AH572" s="42">
        <v>0</v>
      </c>
      <c r="AI572" s="44">
        <v>0</v>
      </c>
    </row>
    <row r="573" spans="1:35" s="4" customFormat="1">
      <c r="A573" s="46" t="s">
        <v>589</v>
      </c>
      <c r="B573" s="56" t="s">
        <v>1736</v>
      </c>
      <c r="C573" s="102">
        <v>258019.23</v>
      </c>
      <c r="D573" s="57">
        <v>8.2269999999999997E-5</v>
      </c>
      <c r="E573" s="57">
        <v>6.7819999999999998E-5</v>
      </c>
      <c r="F573" s="65">
        <v>0</v>
      </c>
      <c r="G573" s="42">
        <v>3870</v>
      </c>
      <c r="H573" s="43">
        <v>3870</v>
      </c>
      <c r="I573" s="66">
        <v>-14231</v>
      </c>
      <c r="J573" s="42">
        <v>19242</v>
      </c>
      <c r="K573" s="42">
        <v>-42375</v>
      </c>
      <c r="L573" s="42">
        <v>-34238</v>
      </c>
      <c r="M573" s="44">
        <v>9076</v>
      </c>
      <c r="N573" s="66">
        <v>-33184</v>
      </c>
      <c r="O573" s="42">
        <v>4352.0085597407533</v>
      </c>
      <c r="P573" s="42">
        <v>-28831.991440259248</v>
      </c>
      <c r="Q573" s="42">
        <v>0</v>
      </c>
      <c r="R573" s="44">
        <v>-28831.991440259248</v>
      </c>
      <c r="S573" s="45">
        <v>3858</v>
      </c>
      <c r="T573" s="66">
        <v>7895</v>
      </c>
      <c r="U573" s="42">
        <v>12895</v>
      </c>
      <c r="V573" s="42">
        <v>12509</v>
      </c>
      <c r="W573" s="42">
        <v>24058.651197870826</v>
      </c>
      <c r="X573" s="44">
        <v>57357.651197870829</v>
      </c>
      <c r="Y573" s="66">
        <v>111971</v>
      </c>
      <c r="Z573" s="42">
        <v>10042</v>
      </c>
      <c r="AA573" s="42">
        <v>25496</v>
      </c>
      <c r="AB573" s="42">
        <v>13249.768548108128</v>
      </c>
      <c r="AC573" s="43">
        <v>160758.76854810811</v>
      </c>
      <c r="AD573" s="66">
        <v>-44595.058234638273</v>
      </c>
      <c r="AE573" s="42">
        <v>-35367.820952080772</v>
      </c>
      <c r="AF573" s="42">
        <v>-25220.826241423474</v>
      </c>
      <c r="AG573" s="42">
        <v>1782.588077905245</v>
      </c>
      <c r="AH573" s="42">
        <v>0</v>
      </c>
      <c r="AI573" s="44">
        <v>0</v>
      </c>
    </row>
    <row r="574" spans="1:35" s="4" customFormat="1">
      <c r="A574" s="46" t="s">
        <v>590</v>
      </c>
      <c r="B574" s="56" t="s">
        <v>1737</v>
      </c>
      <c r="C574" s="102">
        <v>6854030.9500000002</v>
      </c>
      <c r="D574" s="57">
        <v>2.1853599999999999E-3</v>
      </c>
      <c r="E574" s="57">
        <v>1.9380999999999999E-3</v>
      </c>
      <c r="F574" s="65">
        <v>0</v>
      </c>
      <c r="G574" s="42">
        <v>102809</v>
      </c>
      <c r="H574" s="43">
        <v>102809</v>
      </c>
      <c r="I574" s="66">
        <v>-378024</v>
      </c>
      <c r="J574" s="42">
        <v>511131</v>
      </c>
      <c r="K574" s="42">
        <v>-1125627</v>
      </c>
      <c r="L574" s="42">
        <v>-909480</v>
      </c>
      <c r="M574" s="44">
        <v>241084</v>
      </c>
      <c r="N574" s="66">
        <v>-881477</v>
      </c>
      <c r="O574" s="42">
        <v>-25542.092457256578</v>
      </c>
      <c r="P574" s="42">
        <v>-907019.09245725663</v>
      </c>
      <c r="Q574" s="42">
        <v>0</v>
      </c>
      <c r="R574" s="44">
        <v>-907019.09245725663</v>
      </c>
      <c r="S574" s="45">
        <v>102472</v>
      </c>
      <c r="T574" s="66">
        <v>209723</v>
      </c>
      <c r="U574" s="42">
        <v>342535</v>
      </c>
      <c r="V574" s="42">
        <v>332293</v>
      </c>
      <c r="W574" s="42">
        <v>432572.30519771419</v>
      </c>
      <c r="X574" s="44">
        <v>1317123.3051977141</v>
      </c>
      <c r="Y574" s="66">
        <v>2974303</v>
      </c>
      <c r="Z574" s="42">
        <v>266736</v>
      </c>
      <c r="AA574" s="42">
        <v>677262</v>
      </c>
      <c r="AB574" s="42">
        <v>137458.78736402266</v>
      </c>
      <c r="AC574" s="43">
        <v>4055759.7873640228</v>
      </c>
      <c r="AD574" s="66">
        <v>-1201029.5432603725</v>
      </c>
      <c r="AE574" s="42">
        <v>-847366.34008698887</v>
      </c>
      <c r="AF574" s="42">
        <v>-707757.37239812454</v>
      </c>
      <c r="AG574" s="42">
        <v>17516.773579176901</v>
      </c>
      <c r="AH574" s="42">
        <v>0</v>
      </c>
      <c r="AI574" s="44">
        <v>0</v>
      </c>
    </row>
    <row r="575" spans="1:35" s="4" customFormat="1">
      <c r="A575" s="46" t="s">
        <v>591</v>
      </c>
      <c r="B575" s="56" t="s">
        <v>1738</v>
      </c>
      <c r="C575" s="102">
        <v>1121284.06</v>
      </c>
      <c r="D575" s="57">
        <v>3.5751000000000001E-4</v>
      </c>
      <c r="E575" s="57">
        <v>3.9894000000000003E-4</v>
      </c>
      <c r="F575" s="65">
        <v>0</v>
      </c>
      <c r="G575" s="42">
        <v>16819</v>
      </c>
      <c r="H575" s="43">
        <v>16819</v>
      </c>
      <c r="I575" s="66">
        <v>-61842</v>
      </c>
      <c r="J575" s="42">
        <v>83618</v>
      </c>
      <c r="K575" s="42">
        <v>-184145</v>
      </c>
      <c r="L575" s="42">
        <v>-148785</v>
      </c>
      <c r="M575" s="44">
        <v>39440</v>
      </c>
      <c r="N575" s="66">
        <v>-144204</v>
      </c>
      <c r="O575" s="42">
        <v>-3014.3282248325722</v>
      </c>
      <c r="P575" s="42">
        <v>-147218.32822483257</v>
      </c>
      <c r="Q575" s="42">
        <v>0</v>
      </c>
      <c r="R575" s="44">
        <v>-147218.32822483257</v>
      </c>
      <c r="S575" s="45">
        <v>16764</v>
      </c>
      <c r="T575" s="66">
        <v>34309</v>
      </c>
      <c r="U575" s="42">
        <v>56036</v>
      </c>
      <c r="V575" s="42">
        <v>54361</v>
      </c>
      <c r="W575" s="42">
        <v>55383.314857344478</v>
      </c>
      <c r="X575" s="44">
        <v>200089.31485734449</v>
      </c>
      <c r="Y575" s="66">
        <v>486576</v>
      </c>
      <c r="Z575" s="42">
        <v>43636</v>
      </c>
      <c r="AA575" s="42">
        <v>110795</v>
      </c>
      <c r="AB575" s="42">
        <v>87037.779602982104</v>
      </c>
      <c r="AC575" s="43">
        <v>728044.7796029821</v>
      </c>
      <c r="AD575" s="66">
        <v>-206830.00516901753</v>
      </c>
      <c r="AE575" s="42">
        <v>-168015.55461399295</v>
      </c>
      <c r="AF575" s="42">
        <v>-138078.17932728367</v>
      </c>
      <c r="AG575" s="42">
        <v>-15031.725635343475</v>
      </c>
      <c r="AH575" s="42">
        <v>0</v>
      </c>
      <c r="AI575" s="44">
        <v>0</v>
      </c>
    </row>
    <row r="576" spans="1:35" s="4" customFormat="1">
      <c r="A576" s="46" t="s">
        <v>592</v>
      </c>
      <c r="B576" s="56" t="s">
        <v>1739</v>
      </c>
      <c r="C576" s="102">
        <v>100032.39</v>
      </c>
      <c r="D576" s="57">
        <v>3.1890000000000001E-5</v>
      </c>
      <c r="E576" s="57">
        <v>2.213E-5</v>
      </c>
      <c r="F576" s="65">
        <v>0</v>
      </c>
      <c r="G576" s="42">
        <v>1500</v>
      </c>
      <c r="H576" s="43">
        <v>1500</v>
      </c>
      <c r="I576" s="66">
        <v>-5516</v>
      </c>
      <c r="J576" s="42">
        <v>7459</v>
      </c>
      <c r="K576" s="42">
        <v>-16426</v>
      </c>
      <c r="L576" s="42">
        <v>-13272</v>
      </c>
      <c r="M576" s="44">
        <v>3518</v>
      </c>
      <c r="N576" s="66">
        <v>-12863</v>
      </c>
      <c r="O576" s="42">
        <v>-7537.409060709364</v>
      </c>
      <c r="P576" s="42">
        <v>-20400.409060709364</v>
      </c>
      <c r="Q576" s="42">
        <v>0</v>
      </c>
      <c r="R576" s="44">
        <v>-20400.409060709364</v>
      </c>
      <c r="S576" s="45">
        <v>1495</v>
      </c>
      <c r="T576" s="66">
        <v>3060</v>
      </c>
      <c r="U576" s="42">
        <v>4998</v>
      </c>
      <c r="V576" s="42">
        <v>4849</v>
      </c>
      <c r="W576" s="42">
        <v>13494.082535770798</v>
      </c>
      <c r="X576" s="44">
        <v>26401.082535770798</v>
      </c>
      <c r="Y576" s="66">
        <v>43403</v>
      </c>
      <c r="Z576" s="42">
        <v>3892</v>
      </c>
      <c r="AA576" s="42">
        <v>9883</v>
      </c>
      <c r="AB576" s="42">
        <v>23188.700240654653</v>
      </c>
      <c r="AC576" s="43">
        <v>80366.700240654653</v>
      </c>
      <c r="AD576" s="66">
        <v>-28052.630982050046</v>
      </c>
      <c r="AE576" s="42">
        <v>-17748.461280074156</v>
      </c>
      <c r="AF576" s="42">
        <v>-9763.6405291926931</v>
      </c>
      <c r="AG576" s="42">
        <v>1599.115086433043</v>
      </c>
      <c r="AH576" s="42">
        <v>0</v>
      </c>
      <c r="AI576" s="44">
        <v>0</v>
      </c>
    </row>
    <row r="577" spans="1:35" s="4" customFormat="1">
      <c r="A577" s="46" t="s">
        <v>593</v>
      </c>
      <c r="B577" s="56" t="s">
        <v>1740</v>
      </c>
      <c r="C577" s="102">
        <v>483486.21</v>
      </c>
      <c r="D577" s="57">
        <v>1.5416E-4</v>
      </c>
      <c r="E577" s="57">
        <v>1.3943000000000001E-4</v>
      </c>
      <c r="F577" s="65">
        <v>0</v>
      </c>
      <c r="G577" s="42">
        <v>7252</v>
      </c>
      <c r="H577" s="43">
        <v>7252</v>
      </c>
      <c r="I577" s="66">
        <v>-26667</v>
      </c>
      <c r="J577" s="42">
        <v>36056</v>
      </c>
      <c r="K577" s="42">
        <v>-79404</v>
      </c>
      <c r="L577" s="42">
        <v>-64157</v>
      </c>
      <c r="M577" s="44">
        <v>17007</v>
      </c>
      <c r="N577" s="66">
        <v>-62181</v>
      </c>
      <c r="O577" s="42">
        <v>-20998.650864788899</v>
      </c>
      <c r="P577" s="42">
        <v>-83179.650864788899</v>
      </c>
      <c r="Q577" s="42">
        <v>0</v>
      </c>
      <c r="R577" s="44">
        <v>-83179.650864788899</v>
      </c>
      <c r="S577" s="45">
        <v>7229</v>
      </c>
      <c r="T577" s="66">
        <v>14794</v>
      </c>
      <c r="U577" s="42">
        <v>24163</v>
      </c>
      <c r="V577" s="42">
        <v>23441</v>
      </c>
      <c r="W577" s="42">
        <v>19516.256957978465</v>
      </c>
      <c r="X577" s="44">
        <v>81914.256957978461</v>
      </c>
      <c r="Y577" s="66">
        <v>209814</v>
      </c>
      <c r="Z577" s="42">
        <v>18816</v>
      </c>
      <c r="AA577" s="42">
        <v>47776</v>
      </c>
      <c r="AB577" s="42">
        <v>72090.354174026565</v>
      </c>
      <c r="AC577" s="43">
        <v>348496.35417402658</v>
      </c>
      <c r="AD577" s="66">
        <v>-112644.37205526282</v>
      </c>
      <c r="AE577" s="42">
        <v>-89734.503405934462</v>
      </c>
      <c r="AF577" s="42">
        <v>-64844.898183756042</v>
      </c>
      <c r="AG577" s="42">
        <v>641.67642890521347</v>
      </c>
      <c r="AH577" s="42">
        <v>0</v>
      </c>
      <c r="AI577" s="44">
        <v>0</v>
      </c>
    </row>
    <row r="578" spans="1:35" s="4" customFormat="1">
      <c r="A578" s="46" t="s">
        <v>594</v>
      </c>
      <c r="B578" s="56" t="s">
        <v>1741</v>
      </c>
      <c r="C578" s="102">
        <v>1443482.35</v>
      </c>
      <c r="D578" s="57">
        <v>4.6024E-4</v>
      </c>
      <c r="E578" s="57">
        <v>4.2471000000000002E-4</v>
      </c>
      <c r="F578" s="65">
        <v>0</v>
      </c>
      <c r="G578" s="42">
        <v>21652</v>
      </c>
      <c r="H578" s="43">
        <v>21652</v>
      </c>
      <c r="I578" s="66">
        <v>-79612</v>
      </c>
      <c r="J578" s="42">
        <v>107645</v>
      </c>
      <c r="K578" s="42">
        <v>-237059</v>
      </c>
      <c r="L578" s="42">
        <v>-191538</v>
      </c>
      <c r="M578" s="44">
        <v>50773</v>
      </c>
      <c r="N578" s="66">
        <v>-185640</v>
      </c>
      <c r="O578" s="42">
        <v>-1055.8212497037127</v>
      </c>
      <c r="P578" s="42">
        <v>-186695.8212497037</v>
      </c>
      <c r="Q578" s="42">
        <v>0</v>
      </c>
      <c r="R578" s="44">
        <v>-186695.8212497037</v>
      </c>
      <c r="S578" s="45">
        <v>21581</v>
      </c>
      <c r="T578" s="66">
        <v>44168</v>
      </c>
      <c r="U578" s="42">
        <v>72138</v>
      </c>
      <c r="V578" s="42">
        <v>69981</v>
      </c>
      <c r="W578" s="42">
        <v>43645.898900901317</v>
      </c>
      <c r="X578" s="44">
        <v>229932.89890090132</v>
      </c>
      <c r="Y578" s="66">
        <v>626393</v>
      </c>
      <c r="Z578" s="42">
        <v>56175</v>
      </c>
      <c r="AA578" s="42">
        <v>142632</v>
      </c>
      <c r="AB578" s="42">
        <v>44286.332645180628</v>
      </c>
      <c r="AC578" s="43">
        <v>869486.33264518064</v>
      </c>
      <c r="AD578" s="66">
        <v>-261553.87685223535</v>
      </c>
      <c r="AE578" s="42">
        <v>-202388.49208178947</v>
      </c>
      <c r="AF578" s="42">
        <v>-175683.3373254762</v>
      </c>
      <c r="AG578" s="42">
        <v>72.272515221730828</v>
      </c>
      <c r="AH578" s="42">
        <v>0</v>
      </c>
      <c r="AI578" s="44">
        <v>0</v>
      </c>
    </row>
    <row r="579" spans="1:35" s="4" customFormat="1">
      <c r="A579" s="46" t="s">
        <v>595</v>
      </c>
      <c r="B579" s="56" t="s">
        <v>1742</v>
      </c>
      <c r="C579" s="102">
        <v>752953.68</v>
      </c>
      <c r="D579" s="57">
        <v>2.4007E-4</v>
      </c>
      <c r="E579" s="57">
        <v>2.4034999999999999E-4</v>
      </c>
      <c r="F579" s="65">
        <v>0</v>
      </c>
      <c r="G579" s="42">
        <v>11294</v>
      </c>
      <c r="H579" s="43">
        <v>11294</v>
      </c>
      <c r="I579" s="66">
        <v>-41527</v>
      </c>
      <c r="J579" s="42">
        <v>56150</v>
      </c>
      <c r="K579" s="42">
        <v>-123654</v>
      </c>
      <c r="L579" s="42">
        <v>-99910</v>
      </c>
      <c r="M579" s="44">
        <v>26484</v>
      </c>
      <c r="N579" s="66">
        <v>-96834</v>
      </c>
      <c r="O579" s="42">
        <v>-3766.0012049065131</v>
      </c>
      <c r="P579" s="42">
        <v>-100600.00120490651</v>
      </c>
      <c r="Q579" s="42">
        <v>0</v>
      </c>
      <c r="R579" s="44">
        <v>-100600.00120490651</v>
      </c>
      <c r="S579" s="45">
        <v>11257</v>
      </c>
      <c r="T579" s="66">
        <v>23039</v>
      </c>
      <c r="U579" s="42">
        <v>37629</v>
      </c>
      <c r="V579" s="42">
        <v>36504</v>
      </c>
      <c r="W579" s="42">
        <v>9674.3413014871767</v>
      </c>
      <c r="X579" s="44">
        <v>106846.34130148718</v>
      </c>
      <c r="Y579" s="66">
        <v>326738</v>
      </c>
      <c r="Z579" s="42">
        <v>29302</v>
      </c>
      <c r="AA579" s="42">
        <v>74400</v>
      </c>
      <c r="AB579" s="42">
        <v>24461.861978532383</v>
      </c>
      <c r="AC579" s="43">
        <v>454901.8619785324</v>
      </c>
      <c r="AD579" s="66">
        <v>-138306.21797095504</v>
      </c>
      <c r="AE579" s="42">
        <v>-107554.58697235679</v>
      </c>
      <c r="AF579" s="42">
        <v>-98121.905315262062</v>
      </c>
      <c r="AG579" s="42">
        <v>-4072.8104184713602</v>
      </c>
      <c r="AH579" s="42">
        <v>0</v>
      </c>
      <c r="AI579" s="44">
        <v>0</v>
      </c>
    </row>
    <row r="580" spans="1:35" s="4" customFormat="1">
      <c r="A580" s="46" t="s">
        <v>596</v>
      </c>
      <c r="B580" s="56" t="s">
        <v>1743</v>
      </c>
      <c r="C580" s="102">
        <v>357545.06</v>
      </c>
      <c r="D580" s="57">
        <v>1.1400000000000001E-4</v>
      </c>
      <c r="E580" s="57">
        <v>1.2137E-4</v>
      </c>
      <c r="F580" s="65">
        <v>0</v>
      </c>
      <c r="G580" s="42">
        <v>5363</v>
      </c>
      <c r="H580" s="43">
        <v>5363</v>
      </c>
      <c r="I580" s="66">
        <v>-19720</v>
      </c>
      <c r="J580" s="42">
        <v>26663</v>
      </c>
      <c r="K580" s="42">
        <v>-58719</v>
      </c>
      <c r="L580" s="42">
        <v>-47443</v>
      </c>
      <c r="M580" s="44">
        <v>12576</v>
      </c>
      <c r="N580" s="66">
        <v>-45983</v>
      </c>
      <c r="O580" s="42">
        <v>-15446.819059809988</v>
      </c>
      <c r="P580" s="42">
        <v>-61429.81905980999</v>
      </c>
      <c r="Q580" s="42">
        <v>0</v>
      </c>
      <c r="R580" s="44">
        <v>-61429.81905980999</v>
      </c>
      <c r="S580" s="45">
        <v>5345</v>
      </c>
      <c r="T580" s="66">
        <v>10940</v>
      </c>
      <c r="U580" s="42">
        <v>17868</v>
      </c>
      <c r="V580" s="42">
        <v>17334</v>
      </c>
      <c r="W580" s="42">
        <v>6070.7359056414334</v>
      </c>
      <c r="X580" s="44">
        <v>52212.735905641435</v>
      </c>
      <c r="Y580" s="66">
        <v>155155</v>
      </c>
      <c r="Z580" s="42">
        <v>13914</v>
      </c>
      <c r="AA580" s="42">
        <v>35330</v>
      </c>
      <c r="AB580" s="42">
        <v>30517.297689994979</v>
      </c>
      <c r="AC580" s="43">
        <v>234916.29768999497</v>
      </c>
      <c r="AD580" s="66">
        <v>-82086.927879797178</v>
      </c>
      <c r="AE580" s="42">
        <v>-52651.16834878621</v>
      </c>
      <c r="AF580" s="42">
        <v>-44448.702088172766</v>
      </c>
      <c r="AG580" s="42">
        <v>-3516.7634675973886</v>
      </c>
      <c r="AH580" s="42">
        <v>0</v>
      </c>
      <c r="AI580" s="44">
        <v>0</v>
      </c>
    </row>
    <row r="581" spans="1:35" s="4" customFormat="1">
      <c r="A581" s="46" t="s">
        <v>597</v>
      </c>
      <c r="B581" s="56" t="s">
        <v>1744</v>
      </c>
      <c r="C581" s="102">
        <v>240407.1</v>
      </c>
      <c r="D581" s="57">
        <v>7.6650000000000006E-5</v>
      </c>
      <c r="E581" s="57">
        <v>4.9650000000000001E-5</v>
      </c>
      <c r="F581" s="65">
        <v>0</v>
      </c>
      <c r="G581" s="42">
        <v>3606</v>
      </c>
      <c r="H581" s="43">
        <v>3606</v>
      </c>
      <c r="I581" s="66">
        <v>-13259</v>
      </c>
      <c r="J581" s="42">
        <v>17928</v>
      </c>
      <c r="K581" s="42">
        <v>-39481</v>
      </c>
      <c r="L581" s="42">
        <v>-31899</v>
      </c>
      <c r="M581" s="44">
        <v>8456</v>
      </c>
      <c r="N581" s="66">
        <v>-30917</v>
      </c>
      <c r="O581" s="42">
        <v>-855.90456131059557</v>
      </c>
      <c r="P581" s="42">
        <v>-31772.904561310595</v>
      </c>
      <c r="Q581" s="42">
        <v>0</v>
      </c>
      <c r="R581" s="44">
        <v>-31772.904561310595</v>
      </c>
      <c r="S581" s="45">
        <v>3594</v>
      </c>
      <c r="T581" s="66">
        <v>7356</v>
      </c>
      <c r="U581" s="42">
        <v>12014</v>
      </c>
      <c r="V581" s="42">
        <v>11655</v>
      </c>
      <c r="W581" s="42">
        <v>35570.4017632717</v>
      </c>
      <c r="X581" s="44">
        <v>66595.4017632717</v>
      </c>
      <c r="Y581" s="66">
        <v>104322</v>
      </c>
      <c r="Z581" s="42">
        <v>9356</v>
      </c>
      <c r="AA581" s="42">
        <v>23754</v>
      </c>
      <c r="AB581" s="42">
        <v>23059.673807173815</v>
      </c>
      <c r="AC581" s="43">
        <v>160491.67380717382</v>
      </c>
      <c r="AD581" s="66">
        <v>-48254.032332024784</v>
      </c>
      <c r="AE581" s="42">
        <v>-30899.173327332806</v>
      </c>
      <c r="AF581" s="42">
        <v>-19363.315870953204</v>
      </c>
      <c r="AG581" s="42">
        <v>4620.2494864086939</v>
      </c>
      <c r="AH581" s="42">
        <v>0</v>
      </c>
      <c r="AI581" s="44">
        <v>0</v>
      </c>
    </row>
    <row r="582" spans="1:35" s="4" customFormat="1">
      <c r="A582" s="46" t="s">
        <v>598</v>
      </c>
      <c r="B582" s="56" t="s">
        <v>1745</v>
      </c>
      <c r="C582" s="102">
        <v>71200.100000000006</v>
      </c>
      <c r="D582" s="57">
        <v>2.27E-5</v>
      </c>
      <c r="E582" s="57">
        <v>2.491E-5</v>
      </c>
      <c r="F582" s="65">
        <v>0</v>
      </c>
      <c r="G582" s="42">
        <v>1068</v>
      </c>
      <c r="H582" s="43">
        <v>1068</v>
      </c>
      <c r="I582" s="66">
        <v>-3927</v>
      </c>
      <c r="J582" s="42">
        <v>5309</v>
      </c>
      <c r="K582" s="42">
        <v>-11692</v>
      </c>
      <c r="L582" s="42">
        <v>-9447</v>
      </c>
      <c r="M582" s="44">
        <v>2504</v>
      </c>
      <c r="N582" s="66">
        <v>-9156</v>
      </c>
      <c r="O582" s="42">
        <v>2693.7560623305258</v>
      </c>
      <c r="P582" s="42">
        <v>-6462.2439376694747</v>
      </c>
      <c r="Q582" s="42">
        <v>0</v>
      </c>
      <c r="R582" s="44">
        <v>-6462.2439376694747</v>
      </c>
      <c r="S582" s="45">
        <v>1064</v>
      </c>
      <c r="T582" s="66">
        <v>2178</v>
      </c>
      <c r="U582" s="42">
        <v>3558</v>
      </c>
      <c r="V582" s="42">
        <v>3452</v>
      </c>
      <c r="W582" s="42">
        <v>2018.7974159664695</v>
      </c>
      <c r="X582" s="44">
        <v>11206.79741596647</v>
      </c>
      <c r="Y582" s="66">
        <v>30895</v>
      </c>
      <c r="Z582" s="42">
        <v>2771</v>
      </c>
      <c r="AA582" s="42">
        <v>7035</v>
      </c>
      <c r="AB582" s="42">
        <v>4274.9639860855423</v>
      </c>
      <c r="AC582" s="43">
        <v>44975.963986085539</v>
      </c>
      <c r="AD582" s="66">
        <v>-13013.866076535394</v>
      </c>
      <c r="AE582" s="42">
        <v>-10193.301010541572</v>
      </c>
      <c r="AF582" s="42">
        <v>-9698.9180505542809</v>
      </c>
      <c r="AG582" s="42">
        <v>-863.0814324878188</v>
      </c>
      <c r="AH582" s="42">
        <v>0</v>
      </c>
      <c r="AI582" s="44">
        <v>0</v>
      </c>
    </row>
    <row r="583" spans="1:35" s="4" customFormat="1">
      <c r="A583" s="46" t="s">
        <v>599</v>
      </c>
      <c r="B583" s="56" t="s">
        <v>1746</v>
      </c>
      <c r="C583" s="102">
        <v>50049.48</v>
      </c>
      <c r="D583" s="57">
        <v>1.596E-5</v>
      </c>
      <c r="E583" s="57">
        <v>1.6739999999999999E-5</v>
      </c>
      <c r="F583" s="65">
        <v>0</v>
      </c>
      <c r="G583" s="42">
        <v>751</v>
      </c>
      <c r="H583" s="43">
        <v>751</v>
      </c>
      <c r="I583" s="66">
        <v>-2761</v>
      </c>
      <c r="J583" s="42">
        <v>3733</v>
      </c>
      <c r="K583" s="42">
        <v>-8221</v>
      </c>
      <c r="L583" s="42">
        <v>-6642</v>
      </c>
      <c r="M583" s="44">
        <v>1761</v>
      </c>
      <c r="N583" s="66">
        <v>-6438</v>
      </c>
      <c r="O583" s="42">
        <v>-439.82882738079121</v>
      </c>
      <c r="P583" s="42">
        <v>-6877.8288273807912</v>
      </c>
      <c r="Q583" s="42">
        <v>0</v>
      </c>
      <c r="R583" s="44">
        <v>-6877.8288273807912</v>
      </c>
      <c r="S583" s="45">
        <v>748</v>
      </c>
      <c r="T583" s="66">
        <v>1532</v>
      </c>
      <c r="U583" s="42">
        <v>2502</v>
      </c>
      <c r="V583" s="42">
        <v>2427</v>
      </c>
      <c r="W583" s="42">
        <v>380.49788238871923</v>
      </c>
      <c r="X583" s="44">
        <v>6841.4978823887195</v>
      </c>
      <c r="Y583" s="66">
        <v>21722</v>
      </c>
      <c r="Z583" s="42">
        <v>1948</v>
      </c>
      <c r="AA583" s="42">
        <v>4946</v>
      </c>
      <c r="AB583" s="42">
        <v>2028.3078701586792</v>
      </c>
      <c r="AC583" s="43">
        <v>30644.307870158678</v>
      </c>
      <c r="AD583" s="66">
        <v>-9573.0751166502596</v>
      </c>
      <c r="AE583" s="42">
        <v>-7508.3535678606513</v>
      </c>
      <c r="AF583" s="42">
        <v>-6285.7962656329628</v>
      </c>
      <c r="AG583" s="42">
        <v>-435.58503762608666</v>
      </c>
      <c r="AH583" s="42">
        <v>0</v>
      </c>
      <c r="AI583" s="44">
        <v>0</v>
      </c>
    </row>
    <row r="584" spans="1:35" s="4" customFormat="1">
      <c r="A584" s="46" t="s">
        <v>600</v>
      </c>
      <c r="B584" s="56" t="s">
        <v>1747</v>
      </c>
      <c r="C584" s="102">
        <v>11300918.83</v>
      </c>
      <c r="D584" s="57">
        <v>3.6032099999999999E-3</v>
      </c>
      <c r="E584" s="57">
        <v>3.7288099999999999E-3</v>
      </c>
      <c r="F584" s="65">
        <v>0</v>
      </c>
      <c r="G584" s="42">
        <v>169510</v>
      </c>
      <c r="H584" s="43">
        <v>169510</v>
      </c>
      <c r="I584" s="66">
        <v>-623284</v>
      </c>
      <c r="J584" s="42">
        <v>842750</v>
      </c>
      <c r="K584" s="42">
        <v>-1855928</v>
      </c>
      <c r="L584" s="42">
        <v>-1499545</v>
      </c>
      <c r="M584" s="44">
        <v>397499</v>
      </c>
      <c r="N584" s="66">
        <v>-1453374</v>
      </c>
      <c r="O584" s="42">
        <v>-175804.05309802989</v>
      </c>
      <c r="P584" s="42">
        <v>-1629178.0530980299</v>
      </c>
      <c r="Q584" s="42">
        <v>0</v>
      </c>
      <c r="R584" s="44">
        <v>-1629178.0530980299</v>
      </c>
      <c r="S584" s="45">
        <v>168955</v>
      </c>
      <c r="T584" s="66">
        <v>345791</v>
      </c>
      <c r="U584" s="42">
        <v>564770</v>
      </c>
      <c r="V584" s="42">
        <v>547883</v>
      </c>
      <c r="W584" s="42">
        <v>65656.121516951476</v>
      </c>
      <c r="X584" s="44">
        <v>1524100.1215169514</v>
      </c>
      <c r="Y584" s="66">
        <v>4904016</v>
      </c>
      <c r="Z584" s="42">
        <v>439793</v>
      </c>
      <c r="AA584" s="42">
        <v>1116666</v>
      </c>
      <c r="AB584" s="42">
        <v>603460.30078159936</v>
      </c>
      <c r="AC584" s="43">
        <v>7063935.3007815992</v>
      </c>
      <c r="AD584" s="66">
        <v>-2194264.4371964028</v>
      </c>
      <c r="AE584" s="42">
        <v>-1778150.2976290488</v>
      </c>
      <c r="AF584" s="42">
        <v>-1479738.6435744986</v>
      </c>
      <c r="AG584" s="42">
        <v>-87681.800864697376</v>
      </c>
      <c r="AH584" s="42">
        <v>0</v>
      </c>
      <c r="AI584" s="44">
        <v>0</v>
      </c>
    </row>
    <row r="585" spans="1:35" s="4" customFormat="1">
      <c r="A585" s="46" t="s">
        <v>601</v>
      </c>
      <c r="B585" s="56" t="s">
        <v>1748</v>
      </c>
      <c r="C585" s="102">
        <v>237959.58</v>
      </c>
      <c r="D585" s="57">
        <v>7.5870000000000004E-5</v>
      </c>
      <c r="E585" s="57">
        <v>6.868E-5</v>
      </c>
      <c r="F585" s="65">
        <v>0</v>
      </c>
      <c r="G585" s="42">
        <v>3569</v>
      </c>
      <c r="H585" s="43">
        <v>3569</v>
      </c>
      <c r="I585" s="66">
        <v>-13124</v>
      </c>
      <c r="J585" s="42">
        <v>17745</v>
      </c>
      <c r="K585" s="42">
        <v>-39079</v>
      </c>
      <c r="L585" s="42">
        <v>-31575</v>
      </c>
      <c r="M585" s="44">
        <v>8370</v>
      </c>
      <c r="N585" s="66">
        <v>-30603</v>
      </c>
      <c r="O585" s="42">
        <v>-2744.8987984745659</v>
      </c>
      <c r="P585" s="42">
        <v>-33347.898798474569</v>
      </c>
      <c r="Q585" s="42">
        <v>0</v>
      </c>
      <c r="R585" s="44">
        <v>-33347.898798474569</v>
      </c>
      <c r="S585" s="45">
        <v>3558</v>
      </c>
      <c r="T585" s="66">
        <v>7281</v>
      </c>
      <c r="U585" s="42">
        <v>11892</v>
      </c>
      <c r="V585" s="42">
        <v>11536</v>
      </c>
      <c r="W585" s="42">
        <v>22609.471434115432</v>
      </c>
      <c r="X585" s="44">
        <v>53318.471434115432</v>
      </c>
      <c r="Y585" s="66">
        <v>103260</v>
      </c>
      <c r="Z585" s="42">
        <v>9260</v>
      </c>
      <c r="AA585" s="42">
        <v>23513</v>
      </c>
      <c r="AB585" s="42">
        <v>11834.023683485055</v>
      </c>
      <c r="AC585" s="43">
        <v>147867.02368348505</v>
      </c>
      <c r="AD585" s="66">
        <v>-43940.558036183393</v>
      </c>
      <c r="AE585" s="42">
        <v>-28641.67662148839</v>
      </c>
      <c r="AF585" s="42">
        <v>-22269.495249563057</v>
      </c>
      <c r="AG585" s="42">
        <v>303.17765786521727</v>
      </c>
      <c r="AH585" s="42">
        <v>0</v>
      </c>
      <c r="AI585" s="44">
        <v>0</v>
      </c>
    </row>
    <row r="586" spans="1:35" s="4" customFormat="1">
      <c r="A586" s="46" t="s">
        <v>602</v>
      </c>
      <c r="B586" s="56" t="s">
        <v>1749</v>
      </c>
      <c r="C586" s="102">
        <v>603443.81999999995</v>
      </c>
      <c r="D586" s="57">
        <v>1.9239999999999999E-4</v>
      </c>
      <c r="E586" s="57">
        <v>2.1041000000000001E-4</v>
      </c>
      <c r="F586" s="65">
        <v>0</v>
      </c>
      <c r="G586" s="42">
        <v>9051</v>
      </c>
      <c r="H586" s="43">
        <v>9051</v>
      </c>
      <c r="I586" s="66">
        <v>-33281</v>
      </c>
      <c r="J586" s="42">
        <v>45000</v>
      </c>
      <c r="K586" s="42">
        <v>-99101</v>
      </c>
      <c r="L586" s="42">
        <v>-80071</v>
      </c>
      <c r="M586" s="44">
        <v>21225</v>
      </c>
      <c r="N586" s="66">
        <v>-77606</v>
      </c>
      <c r="O586" s="42">
        <v>-5885.5215221152266</v>
      </c>
      <c r="P586" s="42">
        <v>-83491.521522115232</v>
      </c>
      <c r="Q586" s="42">
        <v>0</v>
      </c>
      <c r="R586" s="44">
        <v>-83491.521522115232</v>
      </c>
      <c r="S586" s="45">
        <v>9022</v>
      </c>
      <c r="T586" s="66">
        <v>18464</v>
      </c>
      <c r="U586" s="42">
        <v>30157</v>
      </c>
      <c r="V586" s="42">
        <v>29255</v>
      </c>
      <c r="W586" s="42">
        <v>16106.123820351941</v>
      </c>
      <c r="X586" s="44">
        <v>93982.123820351946</v>
      </c>
      <c r="Y586" s="66">
        <v>261859</v>
      </c>
      <c r="Z586" s="42">
        <v>23484</v>
      </c>
      <c r="AA586" s="42">
        <v>59626</v>
      </c>
      <c r="AB586" s="42">
        <v>38485.238466119787</v>
      </c>
      <c r="AC586" s="43">
        <v>383454.2384661198</v>
      </c>
      <c r="AD586" s="66">
        <v>-113809.95574466894</v>
      </c>
      <c r="AE586" s="42">
        <v>-92024.078439692574</v>
      </c>
      <c r="AF586" s="42">
        <v>-76484.868396292397</v>
      </c>
      <c r="AG586" s="42">
        <v>-7153.2120651139167</v>
      </c>
      <c r="AH586" s="42">
        <v>0</v>
      </c>
      <c r="AI586" s="44">
        <v>0</v>
      </c>
    </row>
    <row r="587" spans="1:35" s="4" customFormat="1">
      <c r="A587" s="46" t="s">
        <v>603</v>
      </c>
      <c r="B587" s="56" t="s">
        <v>1750</v>
      </c>
      <c r="C587" s="102">
        <v>1337233.1599999999</v>
      </c>
      <c r="D587" s="57">
        <v>4.2637000000000003E-4</v>
      </c>
      <c r="E587" s="57">
        <v>4.4117000000000001E-4</v>
      </c>
      <c r="F587" s="65">
        <v>0</v>
      </c>
      <c r="G587" s="42">
        <v>20058</v>
      </c>
      <c r="H587" s="43">
        <v>20058</v>
      </c>
      <c r="I587" s="66">
        <v>-73754</v>
      </c>
      <c r="J587" s="42">
        <v>99723</v>
      </c>
      <c r="K587" s="42">
        <v>-219613</v>
      </c>
      <c r="L587" s="42">
        <v>-177442</v>
      </c>
      <c r="M587" s="44">
        <v>47036</v>
      </c>
      <c r="N587" s="66">
        <v>-171979</v>
      </c>
      <c r="O587" s="42">
        <v>-47509.154459357283</v>
      </c>
      <c r="P587" s="42">
        <v>-219488.15445935729</v>
      </c>
      <c r="Q587" s="42">
        <v>0</v>
      </c>
      <c r="R587" s="44">
        <v>-219488.15445935729</v>
      </c>
      <c r="S587" s="45">
        <v>19993</v>
      </c>
      <c r="T587" s="66">
        <v>40918</v>
      </c>
      <c r="U587" s="42">
        <v>66830</v>
      </c>
      <c r="V587" s="42">
        <v>64831</v>
      </c>
      <c r="W587" s="42">
        <v>21730.906603682204</v>
      </c>
      <c r="X587" s="44">
        <v>194309.9066036822</v>
      </c>
      <c r="Y587" s="66">
        <v>580295</v>
      </c>
      <c r="Z587" s="42">
        <v>52041</v>
      </c>
      <c r="AA587" s="42">
        <v>132136</v>
      </c>
      <c r="AB587" s="42">
        <v>67628.408665375129</v>
      </c>
      <c r="AC587" s="43">
        <v>832100.40866537509</v>
      </c>
      <c r="AD587" s="66">
        <v>-260877.60509145667</v>
      </c>
      <c r="AE587" s="42">
        <v>-203443.86276674125</v>
      </c>
      <c r="AF587" s="42">
        <v>-163107.92143901327</v>
      </c>
      <c r="AG587" s="42">
        <v>-10361.112764481733</v>
      </c>
      <c r="AH587" s="42">
        <v>0</v>
      </c>
      <c r="AI587" s="44">
        <v>0</v>
      </c>
    </row>
    <row r="588" spans="1:35" s="4" customFormat="1">
      <c r="A588" s="46" t="s">
        <v>604</v>
      </c>
      <c r="B588" s="56" t="s">
        <v>1751</v>
      </c>
      <c r="C588" s="102">
        <v>517459.48</v>
      </c>
      <c r="D588" s="57">
        <v>1.6499E-4</v>
      </c>
      <c r="E588" s="57">
        <v>1.4746E-4</v>
      </c>
      <c r="F588" s="65">
        <v>0</v>
      </c>
      <c r="G588" s="42">
        <v>7762</v>
      </c>
      <c r="H588" s="43">
        <v>7762</v>
      </c>
      <c r="I588" s="66">
        <v>-28540</v>
      </c>
      <c r="J588" s="42">
        <v>38589</v>
      </c>
      <c r="K588" s="42">
        <v>-84982</v>
      </c>
      <c r="L588" s="42">
        <v>-68664</v>
      </c>
      <c r="M588" s="44">
        <v>18201</v>
      </c>
      <c r="N588" s="66">
        <v>-66550</v>
      </c>
      <c r="O588" s="42">
        <v>20889.883078984501</v>
      </c>
      <c r="P588" s="42">
        <v>-45660.116921015499</v>
      </c>
      <c r="Q588" s="42">
        <v>0</v>
      </c>
      <c r="R588" s="44">
        <v>-45660.116921015499</v>
      </c>
      <c r="S588" s="45">
        <v>7736</v>
      </c>
      <c r="T588" s="66">
        <v>15834</v>
      </c>
      <c r="U588" s="42">
        <v>25861</v>
      </c>
      <c r="V588" s="42">
        <v>25087</v>
      </c>
      <c r="W588" s="42">
        <v>50317.100458160799</v>
      </c>
      <c r="X588" s="44">
        <v>117099.1004581608</v>
      </c>
      <c r="Y588" s="66">
        <v>224554</v>
      </c>
      <c r="Z588" s="42">
        <v>20138</v>
      </c>
      <c r="AA588" s="42">
        <v>51132</v>
      </c>
      <c r="AB588" s="42">
        <v>5463.4525726145293</v>
      </c>
      <c r="AC588" s="43">
        <v>301287.45257261454</v>
      </c>
      <c r="AD588" s="66">
        <v>-76054.207564704237</v>
      </c>
      <c r="AE588" s="42">
        <v>-59487.140082887556</v>
      </c>
      <c r="AF588" s="42">
        <v>-49720.442292735846</v>
      </c>
      <c r="AG588" s="42">
        <v>1073.4378258739125</v>
      </c>
      <c r="AH588" s="42">
        <v>0</v>
      </c>
      <c r="AI588" s="44">
        <v>0</v>
      </c>
    </row>
    <row r="589" spans="1:35" s="4" customFormat="1">
      <c r="A589" s="46" t="s">
        <v>605</v>
      </c>
      <c r="B589" s="56" t="s">
        <v>1752</v>
      </c>
      <c r="C589" s="102">
        <v>3375925.43</v>
      </c>
      <c r="D589" s="57">
        <v>1.07639E-3</v>
      </c>
      <c r="E589" s="57">
        <v>1.04061E-3</v>
      </c>
      <c r="F589" s="65">
        <v>0</v>
      </c>
      <c r="G589" s="42">
        <v>50638</v>
      </c>
      <c r="H589" s="43">
        <v>50638</v>
      </c>
      <c r="I589" s="66">
        <v>-186194</v>
      </c>
      <c r="J589" s="42">
        <v>251755</v>
      </c>
      <c r="K589" s="42">
        <v>-554423</v>
      </c>
      <c r="L589" s="42">
        <v>-447960</v>
      </c>
      <c r="M589" s="44">
        <v>118745</v>
      </c>
      <c r="N589" s="66">
        <v>-434168</v>
      </c>
      <c r="O589" s="42">
        <v>-1605.3152423620818</v>
      </c>
      <c r="P589" s="42">
        <v>-435773.31524236209</v>
      </c>
      <c r="Q589" s="42">
        <v>0</v>
      </c>
      <c r="R589" s="44">
        <v>-435773.31524236209</v>
      </c>
      <c r="S589" s="45">
        <v>50472</v>
      </c>
      <c r="T589" s="66">
        <v>103298</v>
      </c>
      <c r="U589" s="42">
        <v>168714</v>
      </c>
      <c r="V589" s="42">
        <v>163669</v>
      </c>
      <c r="W589" s="42">
        <v>76025.939179260298</v>
      </c>
      <c r="X589" s="44">
        <v>511706.93917926028</v>
      </c>
      <c r="Y589" s="66">
        <v>1464981</v>
      </c>
      <c r="Z589" s="42">
        <v>131380</v>
      </c>
      <c r="AA589" s="42">
        <v>333582</v>
      </c>
      <c r="AB589" s="42">
        <v>17835.745632884271</v>
      </c>
      <c r="AC589" s="43">
        <v>1947778.7456328843</v>
      </c>
      <c r="AD589" s="66">
        <v>-595186.1092101417</v>
      </c>
      <c r="AE589" s="42">
        <v>-441320.20069347322</v>
      </c>
      <c r="AF589" s="42">
        <v>-389392.1889815742</v>
      </c>
      <c r="AG589" s="42">
        <v>-10173.307568434782</v>
      </c>
      <c r="AH589" s="42">
        <v>0</v>
      </c>
      <c r="AI589" s="44">
        <v>0</v>
      </c>
    </row>
    <row r="590" spans="1:35" s="4" customFormat="1">
      <c r="A590" s="46" t="s">
        <v>606</v>
      </c>
      <c r="B590" s="56" t="s">
        <v>1753</v>
      </c>
      <c r="C590" s="102">
        <v>13282333.300000001</v>
      </c>
      <c r="D590" s="57">
        <v>4.2349700000000002E-3</v>
      </c>
      <c r="E590" s="57">
        <v>3.90829E-3</v>
      </c>
      <c r="F590" s="65">
        <v>0</v>
      </c>
      <c r="G590" s="42">
        <v>199231</v>
      </c>
      <c r="H590" s="43">
        <v>199231</v>
      </c>
      <c r="I590" s="66">
        <v>-732566</v>
      </c>
      <c r="J590" s="42">
        <v>990511</v>
      </c>
      <c r="K590" s="42">
        <v>-2181332</v>
      </c>
      <c r="L590" s="42">
        <v>-1762465</v>
      </c>
      <c r="M590" s="44">
        <v>467193</v>
      </c>
      <c r="N590" s="66">
        <v>-1708198</v>
      </c>
      <c r="O590" s="42">
        <v>259248.4564440721</v>
      </c>
      <c r="P590" s="42">
        <v>-1448949.5435559279</v>
      </c>
      <c r="Q590" s="42">
        <v>0</v>
      </c>
      <c r="R590" s="44">
        <v>-1448949.5435559279</v>
      </c>
      <c r="S590" s="45">
        <v>198579</v>
      </c>
      <c r="T590" s="66">
        <v>406419</v>
      </c>
      <c r="U590" s="42">
        <v>663793</v>
      </c>
      <c r="V590" s="42">
        <v>643944</v>
      </c>
      <c r="W590" s="42">
        <v>784397.41022528615</v>
      </c>
      <c r="X590" s="44">
        <v>2498553.4102252861</v>
      </c>
      <c r="Y590" s="66">
        <v>5763849</v>
      </c>
      <c r="Z590" s="42">
        <v>516903</v>
      </c>
      <c r="AA590" s="42">
        <v>1312453</v>
      </c>
      <c r="AB590" s="42">
        <v>212724.48428856288</v>
      </c>
      <c r="AC590" s="43">
        <v>7805929.484288563</v>
      </c>
      <c r="AD590" s="66">
        <v>-2191331.9890838084</v>
      </c>
      <c r="AE590" s="42">
        <v>-1709945.4550056541</v>
      </c>
      <c r="AF590" s="42">
        <v>-1406716.263728661</v>
      </c>
      <c r="AG590" s="42">
        <v>617.63375484697463</v>
      </c>
      <c r="AH590" s="42">
        <v>0</v>
      </c>
      <c r="AI590" s="44">
        <v>0</v>
      </c>
    </row>
    <row r="591" spans="1:35" s="4" customFormat="1">
      <c r="A591" s="46" t="s">
        <v>607</v>
      </c>
      <c r="B591" s="56" t="s">
        <v>1754</v>
      </c>
      <c r="C591" s="102">
        <v>49665</v>
      </c>
      <c r="D591" s="57">
        <v>1.5840000000000001E-5</v>
      </c>
      <c r="E591" s="57">
        <v>2.4479999999999999E-5</v>
      </c>
      <c r="F591" s="65">
        <v>0</v>
      </c>
      <c r="G591" s="42">
        <v>745</v>
      </c>
      <c r="H591" s="43">
        <v>745</v>
      </c>
      <c r="I591" s="66">
        <v>-2740</v>
      </c>
      <c r="J591" s="42">
        <v>3705</v>
      </c>
      <c r="K591" s="42">
        <v>-8159</v>
      </c>
      <c r="L591" s="42">
        <v>-6592</v>
      </c>
      <c r="M591" s="44">
        <v>1747</v>
      </c>
      <c r="N591" s="66">
        <v>-6389</v>
      </c>
      <c r="O591" s="42">
        <v>-11051.50333203537</v>
      </c>
      <c r="P591" s="42">
        <v>-17440.503332035369</v>
      </c>
      <c r="Q591" s="42">
        <v>0</v>
      </c>
      <c r="R591" s="44">
        <v>-17440.503332035369</v>
      </c>
      <c r="S591" s="45">
        <v>743</v>
      </c>
      <c r="T591" s="66">
        <v>1520</v>
      </c>
      <c r="U591" s="42">
        <v>2483</v>
      </c>
      <c r="V591" s="42">
        <v>2409</v>
      </c>
      <c r="W591" s="42">
        <v>3185.4589981187601</v>
      </c>
      <c r="X591" s="44">
        <v>9597.4589981187601</v>
      </c>
      <c r="Y591" s="66">
        <v>21558</v>
      </c>
      <c r="Z591" s="42">
        <v>1933</v>
      </c>
      <c r="AA591" s="42">
        <v>4909</v>
      </c>
      <c r="AB591" s="42">
        <v>20325.079223475946</v>
      </c>
      <c r="AC591" s="43">
        <v>48725.079223475943</v>
      </c>
      <c r="AD591" s="66">
        <v>-17880.166187327057</v>
      </c>
      <c r="AE591" s="42">
        <v>-10843.479172949395</v>
      </c>
      <c r="AF591" s="42">
        <v>-8252.4658500963887</v>
      </c>
      <c r="AG591" s="42">
        <v>-2151.5090149843468</v>
      </c>
      <c r="AH591" s="42">
        <v>0</v>
      </c>
      <c r="AI591" s="44">
        <v>0</v>
      </c>
    </row>
    <row r="592" spans="1:35" s="4" customFormat="1">
      <c r="A592" s="46" t="s">
        <v>608</v>
      </c>
      <c r="B592" s="56" t="s">
        <v>1755</v>
      </c>
      <c r="C592" s="102">
        <v>1521648.88</v>
      </c>
      <c r="D592" s="57">
        <v>4.8516999999999999E-4</v>
      </c>
      <c r="E592" s="57">
        <v>5.0034000000000005E-4</v>
      </c>
      <c r="F592" s="65">
        <v>0</v>
      </c>
      <c r="G592" s="42">
        <v>22824</v>
      </c>
      <c r="H592" s="43">
        <v>22824</v>
      </c>
      <c r="I592" s="66">
        <v>-83925</v>
      </c>
      <c r="J592" s="42">
        <v>113476</v>
      </c>
      <c r="K592" s="42">
        <v>-249900</v>
      </c>
      <c r="L592" s="42">
        <v>-201913</v>
      </c>
      <c r="M592" s="44">
        <v>53523</v>
      </c>
      <c r="N592" s="66">
        <v>-195696</v>
      </c>
      <c r="O592" s="42">
        <v>6105.4610096344504</v>
      </c>
      <c r="P592" s="42">
        <v>-189590.53899036555</v>
      </c>
      <c r="Q592" s="42">
        <v>0</v>
      </c>
      <c r="R592" s="44">
        <v>-189590.53899036555</v>
      </c>
      <c r="S592" s="45">
        <v>22750</v>
      </c>
      <c r="T592" s="66">
        <v>46561</v>
      </c>
      <c r="U592" s="42">
        <v>76046</v>
      </c>
      <c r="V592" s="42">
        <v>73772</v>
      </c>
      <c r="W592" s="42">
        <v>69615.777067415213</v>
      </c>
      <c r="X592" s="44">
        <v>265994.77706741518</v>
      </c>
      <c r="Y592" s="66">
        <v>660323</v>
      </c>
      <c r="Z592" s="42">
        <v>59218</v>
      </c>
      <c r="AA592" s="42">
        <v>150358</v>
      </c>
      <c r="AB592" s="42">
        <v>66217.575599416843</v>
      </c>
      <c r="AC592" s="43">
        <v>936116.57559941686</v>
      </c>
      <c r="AD592" s="66">
        <v>-260828.57729165937</v>
      </c>
      <c r="AE592" s="42">
        <v>-196948.73733610907</v>
      </c>
      <c r="AF592" s="42">
        <v>-200919.67624236274</v>
      </c>
      <c r="AG592" s="42">
        <v>-11424.807661870445</v>
      </c>
      <c r="AH592" s="42">
        <v>0</v>
      </c>
      <c r="AI592" s="44">
        <v>0</v>
      </c>
    </row>
    <row r="593" spans="1:35" s="4" customFormat="1">
      <c r="A593" s="46" t="s">
        <v>609</v>
      </c>
      <c r="B593" s="56" t="s">
        <v>1756</v>
      </c>
      <c r="C593" s="102">
        <v>189801.69</v>
      </c>
      <c r="D593" s="57">
        <v>6.0520000000000003E-5</v>
      </c>
      <c r="E593" s="57">
        <v>7.4779999999999999E-5</v>
      </c>
      <c r="F593" s="65">
        <v>0</v>
      </c>
      <c r="G593" s="42">
        <v>2847</v>
      </c>
      <c r="H593" s="43">
        <v>2847</v>
      </c>
      <c r="I593" s="66">
        <v>-10469</v>
      </c>
      <c r="J593" s="42">
        <v>14155</v>
      </c>
      <c r="K593" s="42">
        <v>-31172</v>
      </c>
      <c r="L593" s="42">
        <v>-25187</v>
      </c>
      <c r="M593" s="44">
        <v>6676</v>
      </c>
      <c r="N593" s="66">
        <v>-24411</v>
      </c>
      <c r="O593" s="42">
        <v>-23053.387868806341</v>
      </c>
      <c r="P593" s="42">
        <v>-47464.387868806341</v>
      </c>
      <c r="Q593" s="42">
        <v>0</v>
      </c>
      <c r="R593" s="44">
        <v>-47464.387868806341</v>
      </c>
      <c r="S593" s="45">
        <v>2838</v>
      </c>
      <c r="T593" s="66">
        <v>5808</v>
      </c>
      <c r="U593" s="42">
        <v>9486</v>
      </c>
      <c r="V593" s="42">
        <v>9202</v>
      </c>
      <c r="W593" s="42">
        <v>827.18798152008333</v>
      </c>
      <c r="X593" s="44">
        <v>25323.187981520085</v>
      </c>
      <c r="Y593" s="66">
        <v>82369</v>
      </c>
      <c r="Z593" s="42">
        <v>7387</v>
      </c>
      <c r="AA593" s="42">
        <v>18756</v>
      </c>
      <c r="AB593" s="42">
        <v>40025.805098134428</v>
      </c>
      <c r="AC593" s="43">
        <v>148537.80509813444</v>
      </c>
      <c r="AD593" s="66">
        <v>-48486.996276032543</v>
      </c>
      <c r="AE593" s="42">
        <v>-38807.513068106178</v>
      </c>
      <c r="AF593" s="42">
        <v>-31790.07611375389</v>
      </c>
      <c r="AG593" s="42">
        <v>-4130.0316587217367</v>
      </c>
      <c r="AH593" s="42">
        <v>0</v>
      </c>
      <c r="AI593" s="44">
        <v>0</v>
      </c>
    </row>
    <row r="594" spans="1:35" s="4" customFormat="1">
      <c r="A594" s="46" t="s">
        <v>610</v>
      </c>
      <c r="B594" s="56" t="s">
        <v>1757</v>
      </c>
      <c r="C594" s="102">
        <v>180663.92</v>
      </c>
      <c r="D594" s="57">
        <v>5.7599999999999997E-5</v>
      </c>
      <c r="E594" s="57">
        <v>6.088E-5</v>
      </c>
      <c r="F594" s="65">
        <v>0</v>
      </c>
      <c r="G594" s="42">
        <v>2710</v>
      </c>
      <c r="H594" s="43">
        <v>2710</v>
      </c>
      <c r="I594" s="66">
        <v>-9964</v>
      </c>
      <c r="J594" s="42">
        <v>13472</v>
      </c>
      <c r="K594" s="42">
        <v>-29668</v>
      </c>
      <c r="L594" s="42">
        <v>-23971</v>
      </c>
      <c r="M594" s="44">
        <v>6354</v>
      </c>
      <c r="N594" s="66">
        <v>-23233</v>
      </c>
      <c r="O594" s="42">
        <v>-1868.7281409974912</v>
      </c>
      <c r="P594" s="42">
        <v>-25101.728140997489</v>
      </c>
      <c r="Q594" s="42">
        <v>0</v>
      </c>
      <c r="R594" s="44">
        <v>-25101.728140997489</v>
      </c>
      <c r="S594" s="45">
        <v>2701</v>
      </c>
      <c r="T594" s="66">
        <v>5528</v>
      </c>
      <c r="U594" s="42">
        <v>9028</v>
      </c>
      <c r="V594" s="42">
        <v>8758</v>
      </c>
      <c r="W594" s="42">
        <v>399.17314282996358</v>
      </c>
      <c r="X594" s="44">
        <v>23713.173142829964</v>
      </c>
      <c r="Y594" s="66">
        <v>78394</v>
      </c>
      <c r="Z594" s="42">
        <v>7030</v>
      </c>
      <c r="AA594" s="42">
        <v>17851</v>
      </c>
      <c r="AB594" s="42">
        <v>6786.4314207375146</v>
      </c>
      <c r="AC594" s="43">
        <v>110061.43142073751</v>
      </c>
      <c r="AD594" s="66">
        <v>-34919.122767777393</v>
      </c>
      <c r="AE594" s="42">
        <v>-26361.324482511853</v>
      </c>
      <c r="AF594" s="42">
        <v>-23387.695924446132</v>
      </c>
      <c r="AG594" s="42">
        <v>-1680.1151031721743</v>
      </c>
      <c r="AH594" s="42">
        <v>0</v>
      </c>
      <c r="AI594" s="44">
        <v>0</v>
      </c>
    </row>
    <row r="595" spans="1:35" s="4" customFormat="1">
      <c r="A595" s="46" t="s">
        <v>611</v>
      </c>
      <c r="B595" s="56" t="s">
        <v>1758</v>
      </c>
      <c r="C595" s="102">
        <v>0</v>
      </c>
      <c r="D595" s="57">
        <v>0</v>
      </c>
      <c r="E595" s="57">
        <v>9.4599999999999992E-6</v>
      </c>
      <c r="F595" s="65">
        <v>0</v>
      </c>
      <c r="G595" s="42">
        <v>0</v>
      </c>
      <c r="H595" s="43">
        <v>0</v>
      </c>
      <c r="I595" s="66">
        <v>0</v>
      </c>
      <c r="J595" s="42">
        <v>0</v>
      </c>
      <c r="K595" s="42">
        <v>0</v>
      </c>
      <c r="L595" s="42">
        <v>0</v>
      </c>
      <c r="M595" s="44">
        <v>0</v>
      </c>
      <c r="N595" s="66">
        <v>0</v>
      </c>
      <c r="O595" s="42">
        <v>-5841.2253520636141</v>
      </c>
      <c r="P595" s="42">
        <v>-5841.2253520636141</v>
      </c>
      <c r="Q595" s="42">
        <v>0</v>
      </c>
      <c r="R595" s="44">
        <v>-5841.2253520636141</v>
      </c>
      <c r="S595" s="45">
        <v>0</v>
      </c>
      <c r="T595" s="66">
        <v>0</v>
      </c>
      <c r="U595" s="42">
        <v>0</v>
      </c>
      <c r="V595" s="42">
        <v>0</v>
      </c>
      <c r="W595" s="42">
        <v>1508.7858611094168</v>
      </c>
      <c r="X595" s="44">
        <v>1508.7858611094168</v>
      </c>
      <c r="Y595" s="66">
        <v>0</v>
      </c>
      <c r="Z595" s="42">
        <v>0</v>
      </c>
      <c r="AA595" s="42">
        <v>0</v>
      </c>
      <c r="AB595" s="42">
        <v>20134.708529918367</v>
      </c>
      <c r="AC595" s="43">
        <v>20134.708529918367</v>
      </c>
      <c r="AD595" s="66">
        <v>-5149.9002770373718</v>
      </c>
      <c r="AE595" s="42">
        <v>-6409.2634639978269</v>
      </c>
      <c r="AF595" s="42">
        <v>-4998.9949238207073</v>
      </c>
      <c r="AG595" s="42">
        <v>-2067.7640039530424</v>
      </c>
      <c r="AH595" s="42">
        <v>0</v>
      </c>
      <c r="AI595" s="44">
        <v>0</v>
      </c>
    </row>
    <row r="596" spans="1:35" s="4" customFormat="1">
      <c r="A596" s="46" t="s">
        <v>612</v>
      </c>
      <c r="B596" s="56" t="s">
        <v>1759</v>
      </c>
      <c r="C596" s="102">
        <v>749456.08</v>
      </c>
      <c r="D596" s="57">
        <v>2.3896E-4</v>
      </c>
      <c r="E596" s="57">
        <v>2.1654000000000001E-4</v>
      </c>
      <c r="F596" s="65">
        <v>0</v>
      </c>
      <c r="G596" s="42">
        <v>11242</v>
      </c>
      <c r="H596" s="43">
        <v>11242</v>
      </c>
      <c r="I596" s="66">
        <v>-41335</v>
      </c>
      <c r="J596" s="42">
        <v>55890</v>
      </c>
      <c r="K596" s="42">
        <v>-123083</v>
      </c>
      <c r="L596" s="42">
        <v>-99448</v>
      </c>
      <c r="M596" s="44">
        <v>26362</v>
      </c>
      <c r="N596" s="66">
        <v>-96386</v>
      </c>
      <c r="O596" s="42">
        <v>8789.2450597602328</v>
      </c>
      <c r="P596" s="42">
        <v>-87596.754940239771</v>
      </c>
      <c r="Q596" s="42">
        <v>0</v>
      </c>
      <c r="R596" s="44">
        <v>-87596.754940239771</v>
      </c>
      <c r="S596" s="45">
        <v>11205</v>
      </c>
      <c r="T596" s="66">
        <v>22932</v>
      </c>
      <c r="U596" s="42">
        <v>37455</v>
      </c>
      <c r="V596" s="42">
        <v>36335</v>
      </c>
      <c r="W596" s="42">
        <v>72481.722916642568</v>
      </c>
      <c r="X596" s="44">
        <v>169203.72291664255</v>
      </c>
      <c r="Y596" s="66">
        <v>325228</v>
      </c>
      <c r="Z596" s="42">
        <v>29166</v>
      </c>
      <c r="AA596" s="42">
        <v>74056</v>
      </c>
      <c r="AB596" s="42">
        <v>11265.829695444534</v>
      </c>
      <c r="AC596" s="43">
        <v>439715.82969544455</v>
      </c>
      <c r="AD596" s="66">
        <v>-119069.90494641237</v>
      </c>
      <c r="AE596" s="42">
        <v>-78723.805954342897</v>
      </c>
      <c r="AF596" s="42">
        <v>-73623.841892351033</v>
      </c>
      <c r="AG596" s="42">
        <v>905.44601430428429</v>
      </c>
      <c r="AH596" s="42">
        <v>0</v>
      </c>
      <c r="AI596" s="44">
        <v>0</v>
      </c>
    </row>
    <row r="597" spans="1:35" s="4" customFormat="1">
      <c r="A597" s="46" t="s">
        <v>613</v>
      </c>
      <c r="B597" s="56" t="s">
        <v>1760</v>
      </c>
      <c r="C597" s="102">
        <v>369026.35</v>
      </c>
      <c r="D597" s="57">
        <v>1.1765999999999999E-4</v>
      </c>
      <c r="E597" s="57">
        <v>1.3207E-4</v>
      </c>
      <c r="F597" s="65">
        <v>0</v>
      </c>
      <c r="G597" s="42">
        <v>5535</v>
      </c>
      <c r="H597" s="43">
        <v>5535</v>
      </c>
      <c r="I597" s="66">
        <v>-20353</v>
      </c>
      <c r="J597" s="42">
        <v>27519</v>
      </c>
      <c r="K597" s="42">
        <v>-60604</v>
      </c>
      <c r="L597" s="42">
        <v>-48966</v>
      </c>
      <c r="M597" s="44">
        <v>12980</v>
      </c>
      <c r="N597" s="66">
        <v>-47459</v>
      </c>
      <c r="O597" s="42">
        <v>-16655.115366432383</v>
      </c>
      <c r="P597" s="42">
        <v>-64114.115366432379</v>
      </c>
      <c r="Q597" s="42">
        <v>0</v>
      </c>
      <c r="R597" s="44">
        <v>-64114.115366432379</v>
      </c>
      <c r="S597" s="45">
        <v>5517</v>
      </c>
      <c r="T597" s="66">
        <v>11292</v>
      </c>
      <c r="U597" s="42">
        <v>18442</v>
      </c>
      <c r="V597" s="42">
        <v>17891</v>
      </c>
      <c r="W597" s="42">
        <v>12612.563398457198</v>
      </c>
      <c r="X597" s="44">
        <v>60237.563398457198</v>
      </c>
      <c r="Y597" s="66">
        <v>160137</v>
      </c>
      <c r="Z597" s="42">
        <v>14361</v>
      </c>
      <c r="AA597" s="42">
        <v>36464</v>
      </c>
      <c r="AB597" s="42">
        <v>45653.222379840168</v>
      </c>
      <c r="AC597" s="43">
        <v>256615.22237984015</v>
      </c>
      <c r="AD597" s="66">
        <v>-74772.41844880303</v>
      </c>
      <c r="AE597" s="42">
        <v>-59184.780164216027</v>
      </c>
      <c r="AF597" s="42">
        <v>-57305.029764213476</v>
      </c>
      <c r="AG597" s="42">
        <v>-5115.4306041504342</v>
      </c>
      <c r="AH597" s="42">
        <v>0</v>
      </c>
      <c r="AI597" s="44">
        <v>0</v>
      </c>
    </row>
    <row r="598" spans="1:35" s="4" customFormat="1">
      <c r="A598" s="46" t="s">
        <v>614</v>
      </c>
      <c r="B598" s="56" t="s">
        <v>1761</v>
      </c>
      <c r="C598" s="102">
        <v>195932.66</v>
      </c>
      <c r="D598" s="57">
        <v>6.2470000000000003E-5</v>
      </c>
      <c r="E598" s="57">
        <v>6.1110000000000003E-5</v>
      </c>
      <c r="F598" s="65">
        <v>0</v>
      </c>
      <c r="G598" s="42">
        <v>2939</v>
      </c>
      <c r="H598" s="43">
        <v>2939</v>
      </c>
      <c r="I598" s="66">
        <v>-10806</v>
      </c>
      <c r="J598" s="42">
        <v>14611</v>
      </c>
      <c r="K598" s="42">
        <v>-32177</v>
      </c>
      <c r="L598" s="42">
        <v>-25998</v>
      </c>
      <c r="M598" s="44">
        <v>6892</v>
      </c>
      <c r="N598" s="66">
        <v>-25198</v>
      </c>
      <c r="O598" s="42">
        <v>7987.4763632087688</v>
      </c>
      <c r="P598" s="42">
        <v>-17210.523636791229</v>
      </c>
      <c r="Q598" s="42">
        <v>0</v>
      </c>
      <c r="R598" s="44">
        <v>-17210.523636791229</v>
      </c>
      <c r="S598" s="45">
        <v>2929</v>
      </c>
      <c r="T598" s="66">
        <v>5995</v>
      </c>
      <c r="U598" s="42">
        <v>9792</v>
      </c>
      <c r="V598" s="42">
        <v>9499</v>
      </c>
      <c r="W598" s="42">
        <v>4571.1278169291645</v>
      </c>
      <c r="X598" s="44">
        <v>29857.127816929165</v>
      </c>
      <c r="Y598" s="66">
        <v>85022</v>
      </c>
      <c r="Z598" s="42">
        <v>7625</v>
      </c>
      <c r="AA598" s="42">
        <v>19360</v>
      </c>
      <c r="AB598" s="42">
        <v>8084.982132858735</v>
      </c>
      <c r="AC598" s="43">
        <v>120091.98213285874</v>
      </c>
      <c r="AD598" s="66">
        <v>-35163.721741971764</v>
      </c>
      <c r="AE598" s="42">
        <v>-28704.432241666382</v>
      </c>
      <c r="AF598" s="42">
        <v>-25620.338148675772</v>
      </c>
      <c r="AG598" s="42">
        <v>-746.36218361566671</v>
      </c>
      <c r="AH598" s="42">
        <v>0</v>
      </c>
      <c r="AI598" s="44">
        <v>0</v>
      </c>
    </row>
    <row r="599" spans="1:35" s="4" customFormat="1">
      <c r="A599" s="46" t="s">
        <v>615</v>
      </c>
      <c r="B599" s="56" t="s">
        <v>1762</v>
      </c>
      <c r="C599" s="102">
        <v>273849.93</v>
      </c>
      <c r="D599" s="57">
        <v>8.7310000000000003E-5</v>
      </c>
      <c r="E599" s="57">
        <v>9.9770000000000002E-5</v>
      </c>
      <c r="F599" s="65">
        <v>0</v>
      </c>
      <c r="G599" s="42">
        <v>4107</v>
      </c>
      <c r="H599" s="43">
        <v>4107</v>
      </c>
      <c r="I599" s="66">
        <v>-15103</v>
      </c>
      <c r="J599" s="42">
        <v>20421</v>
      </c>
      <c r="K599" s="42">
        <v>-44971</v>
      </c>
      <c r="L599" s="42">
        <v>-36336</v>
      </c>
      <c r="M599" s="44">
        <v>9632</v>
      </c>
      <c r="N599" s="66">
        <v>-35217</v>
      </c>
      <c r="O599" s="42">
        <v>-3788.5700994682329</v>
      </c>
      <c r="P599" s="42">
        <v>-39005.570099468234</v>
      </c>
      <c r="Q599" s="42">
        <v>0</v>
      </c>
      <c r="R599" s="44">
        <v>-39005.570099468234</v>
      </c>
      <c r="S599" s="45">
        <v>4094</v>
      </c>
      <c r="T599" s="66">
        <v>8379</v>
      </c>
      <c r="U599" s="42">
        <v>13685</v>
      </c>
      <c r="V599" s="42">
        <v>13276</v>
      </c>
      <c r="W599" s="42">
        <v>8982.0509455058873</v>
      </c>
      <c r="X599" s="44">
        <v>44322.050945505885</v>
      </c>
      <c r="Y599" s="66">
        <v>118830</v>
      </c>
      <c r="Z599" s="42">
        <v>10657</v>
      </c>
      <c r="AA599" s="42">
        <v>27058</v>
      </c>
      <c r="AB599" s="42">
        <v>19578.703050861568</v>
      </c>
      <c r="AC599" s="43">
        <v>176123.70305086157</v>
      </c>
      <c r="AD599" s="66">
        <v>-51611.025132448805</v>
      </c>
      <c r="AE599" s="42">
        <v>-40658.407786849093</v>
      </c>
      <c r="AF599" s="42">
        <v>-35350.145916920395</v>
      </c>
      <c r="AG599" s="42">
        <v>-4182.0732691374187</v>
      </c>
      <c r="AH599" s="42">
        <v>0</v>
      </c>
      <c r="AI599" s="44">
        <v>0</v>
      </c>
    </row>
    <row r="600" spans="1:35" s="4" customFormat="1">
      <c r="A600" s="46" t="s">
        <v>616</v>
      </c>
      <c r="B600" s="56" t="s">
        <v>1763</v>
      </c>
      <c r="C600" s="102">
        <v>0</v>
      </c>
      <c r="D600" s="57">
        <v>0</v>
      </c>
      <c r="E600" s="57">
        <v>0</v>
      </c>
      <c r="F600" s="65">
        <v>0</v>
      </c>
      <c r="G600" s="42">
        <v>0</v>
      </c>
      <c r="H600" s="43">
        <v>0</v>
      </c>
      <c r="I600" s="66">
        <v>0</v>
      </c>
      <c r="J600" s="42">
        <v>0</v>
      </c>
      <c r="K600" s="42">
        <v>0</v>
      </c>
      <c r="L600" s="42">
        <v>0</v>
      </c>
      <c r="M600" s="44">
        <v>0</v>
      </c>
      <c r="N600" s="66">
        <v>0</v>
      </c>
      <c r="O600" s="42">
        <v>-18937.541234239514</v>
      </c>
      <c r="P600" s="42">
        <v>-18937.541234239514</v>
      </c>
      <c r="Q600" s="42">
        <v>0</v>
      </c>
      <c r="R600" s="44">
        <v>-18937.541234239514</v>
      </c>
      <c r="S600" s="45">
        <v>0</v>
      </c>
      <c r="T600" s="66">
        <v>0</v>
      </c>
      <c r="U600" s="42">
        <v>0</v>
      </c>
      <c r="V600" s="42">
        <v>0</v>
      </c>
      <c r="W600" s="42">
        <v>1581.0203450411382</v>
      </c>
      <c r="X600" s="44">
        <v>1581.0203450411382</v>
      </c>
      <c r="Y600" s="66">
        <v>0</v>
      </c>
      <c r="Z600" s="42">
        <v>0</v>
      </c>
      <c r="AA600" s="42">
        <v>0</v>
      </c>
      <c r="AB600" s="42">
        <v>41361.307991043148</v>
      </c>
      <c r="AC600" s="43">
        <v>41361.307991043148</v>
      </c>
      <c r="AD600" s="66">
        <v>-15972.156000508414</v>
      </c>
      <c r="AE600" s="42">
        <v>-15432.492840770297</v>
      </c>
      <c r="AF600" s="42">
        <v>-8375.6388047232958</v>
      </c>
      <c r="AG600" s="42">
        <v>0</v>
      </c>
      <c r="AH600" s="42">
        <v>0</v>
      </c>
      <c r="AI600" s="44">
        <v>0</v>
      </c>
    </row>
    <row r="601" spans="1:35" s="4" customFormat="1">
      <c r="A601" s="46" t="s">
        <v>617</v>
      </c>
      <c r="B601" s="56" t="s">
        <v>1764</v>
      </c>
      <c r="C601" s="102">
        <v>184150.24</v>
      </c>
      <c r="D601" s="57">
        <v>5.8709999999999999E-5</v>
      </c>
      <c r="E601" s="57">
        <v>6.601E-5</v>
      </c>
      <c r="F601" s="65">
        <v>0</v>
      </c>
      <c r="G601" s="42">
        <v>2762</v>
      </c>
      <c r="H601" s="43">
        <v>2762</v>
      </c>
      <c r="I601" s="66">
        <v>-10156</v>
      </c>
      <c r="J601" s="42">
        <v>13732</v>
      </c>
      <c r="K601" s="42">
        <v>-30240</v>
      </c>
      <c r="L601" s="42">
        <v>-24433</v>
      </c>
      <c r="M601" s="44">
        <v>6477</v>
      </c>
      <c r="N601" s="66">
        <v>-23681</v>
      </c>
      <c r="O601" s="42">
        <v>-2920.3739340253824</v>
      </c>
      <c r="P601" s="42">
        <v>-26601.373934025381</v>
      </c>
      <c r="Q601" s="42">
        <v>0</v>
      </c>
      <c r="R601" s="44">
        <v>-26601.373934025381</v>
      </c>
      <c r="S601" s="45">
        <v>2753</v>
      </c>
      <c r="T601" s="66">
        <v>5634</v>
      </c>
      <c r="U601" s="42">
        <v>9202</v>
      </c>
      <c r="V601" s="42">
        <v>8927</v>
      </c>
      <c r="W601" s="42">
        <v>2033.7203366449801</v>
      </c>
      <c r="X601" s="44">
        <v>25796.720336644979</v>
      </c>
      <c r="Y601" s="66">
        <v>79905</v>
      </c>
      <c r="Z601" s="42">
        <v>7166</v>
      </c>
      <c r="AA601" s="42">
        <v>18195</v>
      </c>
      <c r="AB601" s="42">
        <v>17302.562571703915</v>
      </c>
      <c r="AC601" s="43">
        <v>122568.56257170392</v>
      </c>
      <c r="AD601" s="66">
        <v>-37784.766937109438</v>
      </c>
      <c r="AE601" s="42">
        <v>-29461.350882895807</v>
      </c>
      <c r="AF601" s="42">
        <v>-26948.421757947599</v>
      </c>
      <c r="AG601" s="42">
        <v>-2577.3026571060864</v>
      </c>
      <c r="AH601" s="42">
        <v>0</v>
      </c>
      <c r="AI601" s="44">
        <v>0</v>
      </c>
    </row>
    <row r="602" spans="1:35" s="4" customFormat="1">
      <c r="A602" s="46" t="s">
        <v>618</v>
      </c>
      <c r="B602" s="56" t="s">
        <v>1765</v>
      </c>
      <c r="C602" s="102">
        <v>6943162.9199999999</v>
      </c>
      <c r="D602" s="57">
        <v>2.2137699999999999E-3</v>
      </c>
      <c r="E602" s="57">
        <v>2.2599500000000002E-3</v>
      </c>
      <c r="F602" s="65">
        <v>0</v>
      </c>
      <c r="G602" s="42">
        <v>104145</v>
      </c>
      <c r="H602" s="43">
        <v>104145</v>
      </c>
      <c r="I602" s="66">
        <v>-382938</v>
      </c>
      <c r="J602" s="42">
        <v>517776</v>
      </c>
      <c r="K602" s="42">
        <v>-1140260</v>
      </c>
      <c r="L602" s="42">
        <v>-921303</v>
      </c>
      <c r="M602" s="44">
        <v>244219</v>
      </c>
      <c r="N602" s="66">
        <v>-892936</v>
      </c>
      <c r="O602" s="42">
        <v>159278.72588207255</v>
      </c>
      <c r="P602" s="42">
        <v>-733657.27411792742</v>
      </c>
      <c r="Q602" s="42">
        <v>0</v>
      </c>
      <c r="R602" s="44">
        <v>-733657.27411792742</v>
      </c>
      <c r="S602" s="45">
        <v>103804</v>
      </c>
      <c r="T602" s="66">
        <v>212450</v>
      </c>
      <c r="U602" s="42">
        <v>346988</v>
      </c>
      <c r="V602" s="42">
        <v>336613</v>
      </c>
      <c r="W602" s="42">
        <v>413978.61146956874</v>
      </c>
      <c r="X602" s="44">
        <v>1310029.6114695687</v>
      </c>
      <c r="Y602" s="66">
        <v>3012970</v>
      </c>
      <c r="Z602" s="42">
        <v>270203</v>
      </c>
      <c r="AA602" s="42">
        <v>686066</v>
      </c>
      <c r="AB602" s="42">
        <v>78137.465314289046</v>
      </c>
      <c r="AC602" s="43">
        <v>4047376.4653142891</v>
      </c>
      <c r="AD602" s="66">
        <v>-1098010.8396867143</v>
      </c>
      <c r="AE602" s="42">
        <v>-834071.14217306022</v>
      </c>
      <c r="AF602" s="42">
        <v>-758167.96109923092</v>
      </c>
      <c r="AG602" s="42">
        <v>-47096.910885714839</v>
      </c>
      <c r="AH602" s="42">
        <v>0</v>
      </c>
      <c r="AI602" s="44">
        <v>0</v>
      </c>
    </row>
    <row r="603" spans="1:35" s="4" customFormat="1">
      <c r="A603" s="46" t="s">
        <v>619</v>
      </c>
      <c r="B603" s="56" t="s">
        <v>1766</v>
      </c>
      <c r="C603" s="102">
        <v>169908.03</v>
      </c>
      <c r="D603" s="57">
        <v>5.4169999999999998E-5</v>
      </c>
      <c r="E603" s="57">
        <v>8.2999999999999998E-5</v>
      </c>
      <c r="F603" s="65">
        <v>0</v>
      </c>
      <c r="G603" s="42">
        <v>2548</v>
      </c>
      <c r="H603" s="43">
        <v>2548</v>
      </c>
      <c r="I603" s="66">
        <v>-9370</v>
      </c>
      <c r="J603" s="42">
        <v>12670</v>
      </c>
      <c r="K603" s="42">
        <v>-27902</v>
      </c>
      <c r="L603" s="42">
        <v>-22544</v>
      </c>
      <c r="M603" s="44">
        <v>5976</v>
      </c>
      <c r="N603" s="66">
        <v>-21850</v>
      </c>
      <c r="O603" s="42">
        <v>-11991.753917678627</v>
      </c>
      <c r="P603" s="42">
        <v>-33841.753917678623</v>
      </c>
      <c r="Q603" s="42">
        <v>0</v>
      </c>
      <c r="R603" s="44">
        <v>-33841.753917678623</v>
      </c>
      <c r="S603" s="45">
        <v>2540</v>
      </c>
      <c r="T603" s="66">
        <v>5199</v>
      </c>
      <c r="U603" s="42">
        <v>8491</v>
      </c>
      <c r="V603" s="42">
        <v>8237</v>
      </c>
      <c r="W603" s="42">
        <v>4356.6384803281171</v>
      </c>
      <c r="X603" s="44">
        <v>26283.638480328118</v>
      </c>
      <c r="Y603" s="66">
        <v>73726</v>
      </c>
      <c r="Z603" s="42">
        <v>6612</v>
      </c>
      <c r="AA603" s="42">
        <v>16788</v>
      </c>
      <c r="AB603" s="42">
        <v>45453.559846229007</v>
      </c>
      <c r="AC603" s="43">
        <v>142579.55984622901</v>
      </c>
      <c r="AD603" s="66">
        <v>-45019.220682168307</v>
      </c>
      <c r="AE603" s="42">
        <v>-32522.663983179242</v>
      </c>
      <c r="AF603" s="42">
        <v>-31546.664890190739</v>
      </c>
      <c r="AG603" s="42">
        <v>-7207.3718103626043</v>
      </c>
      <c r="AH603" s="42">
        <v>0</v>
      </c>
      <c r="AI603" s="44">
        <v>0</v>
      </c>
    </row>
    <row r="604" spans="1:35" s="4" customFormat="1">
      <c r="A604" s="46" t="s">
        <v>620</v>
      </c>
      <c r="B604" s="56" t="s">
        <v>1767</v>
      </c>
      <c r="C604" s="102">
        <v>1104187.3500000001</v>
      </c>
      <c r="D604" s="57">
        <v>3.5206000000000001E-4</v>
      </c>
      <c r="E604" s="57">
        <v>3.2623999999999999E-4</v>
      </c>
      <c r="F604" s="65">
        <v>0</v>
      </c>
      <c r="G604" s="42">
        <v>16562</v>
      </c>
      <c r="H604" s="43">
        <v>16562</v>
      </c>
      <c r="I604" s="66">
        <v>-60899</v>
      </c>
      <c r="J604" s="42">
        <v>82343</v>
      </c>
      <c r="K604" s="42">
        <v>-181338</v>
      </c>
      <c r="L604" s="42">
        <v>-146517</v>
      </c>
      <c r="M604" s="44">
        <v>38839</v>
      </c>
      <c r="N604" s="66">
        <v>-142005</v>
      </c>
      <c r="O604" s="42">
        <v>34169.046218509255</v>
      </c>
      <c r="P604" s="42">
        <v>-107835.95378149074</v>
      </c>
      <c r="Q604" s="42">
        <v>0</v>
      </c>
      <c r="R604" s="44">
        <v>-107835.95378149074</v>
      </c>
      <c r="S604" s="45">
        <v>16508</v>
      </c>
      <c r="T604" s="66">
        <v>33786</v>
      </c>
      <c r="U604" s="42">
        <v>55182</v>
      </c>
      <c r="V604" s="42">
        <v>53532</v>
      </c>
      <c r="W604" s="42">
        <v>98192.449926260189</v>
      </c>
      <c r="X604" s="44">
        <v>240692.44992626019</v>
      </c>
      <c r="Y604" s="66">
        <v>479158</v>
      </c>
      <c r="Z604" s="42">
        <v>42971</v>
      </c>
      <c r="AA604" s="42">
        <v>109106</v>
      </c>
      <c r="AB604" s="42">
        <v>1712.3753647451263</v>
      </c>
      <c r="AC604" s="43">
        <v>632947.37536474515</v>
      </c>
      <c r="AD604" s="66">
        <v>-165782.31123368035</v>
      </c>
      <c r="AE604" s="42">
        <v>-120857.59693183703</v>
      </c>
      <c r="AF604" s="42">
        <v>-105373.90785224584</v>
      </c>
      <c r="AG604" s="42">
        <v>-241.10942072173657</v>
      </c>
      <c r="AH604" s="42">
        <v>0</v>
      </c>
      <c r="AI604" s="44">
        <v>0</v>
      </c>
    </row>
    <row r="605" spans="1:35" s="4" customFormat="1">
      <c r="A605" s="46" t="s">
        <v>621</v>
      </c>
      <c r="B605" s="56" t="s">
        <v>1768</v>
      </c>
      <c r="C605" s="102">
        <v>638434.79</v>
      </c>
      <c r="D605" s="57">
        <v>2.0356000000000001E-4</v>
      </c>
      <c r="E605" s="57">
        <v>2.2269E-4</v>
      </c>
      <c r="F605" s="65">
        <v>0</v>
      </c>
      <c r="G605" s="42">
        <v>9576</v>
      </c>
      <c r="H605" s="43">
        <v>9576</v>
      </c>
      <c r="I605" s="66">
        <v>-35212</v>
      </c>
      <c r="J605" s="42">
        <v>47610</v>
      </c>
      <c r="K605" s="42">
        <v>-104849</v>
      </c>
      <c r="L605" s="42">
        <v>-84715</v>
      </c>
      <c r="M605" s="44">
        <v>22456</v>
      </c>
      <c r="N605" s="66">
        <v>-82107</v>
      </c>
      <c r="O605" s="42">
        <v>-20428.828298785716</v>
      </c>
      <c r="P605" s="42">
        <v>-102535.82829878572</v>
      </c>
      <c r="Q605" s="42">
        <v>0</v>
      </c>
      <c r="R605" s="44">
        <v>-102535.82829878572</v>
      </c>
      <c r="S605" s="45">
        <v>9545</v>
      </c>
      <c r="T605" s="66">
        <v>19535</v>
      </c>
      <c r="U605" s="42">
        <v>31906</v>
      </c>
      <c r="V605" s="42">
        <v>30952</v>
      </c>
      <c r="W605" s="42">
        <v>139.55608794401888</v>
      </c>
      <c r="X605" s="44">
        <v>82532.556087944016</v>
      </c>
      <c r="Y605" s="66">
        <v>277048</v>
      </c>
      <c r="Z605" s="42">
        <v>24846</v>
      </c>
      <c r="AA605" s="42">
        <v>63085</v>
      </c>
      <c r="AB605" s="42">
        <v>74073.86000388462</v>
      </c>
      <c r="AC605" s="43">
        <v>439052.86000388465</v>
      </c>
      <c r="AD605" s="66">
        <v>-142719.28963603859</v>
      </c>
      <c r="AE605" s="42">
        <v>-113933.77029858976</v>
      </c>
      <c r="AF605" s="42">
        <v>-92283.455845986158</v>
      </c>
      <c r="AG605" s="42">
        <v>-7583.7881353260827</v>
      </c>
      <c r="AH605" s="42">
        <v>0</v>
      </c>
      <c r="AI605" s="44">
        <v>0</v>
      </c>
    </row>
    <row r="606" spans="1:35" s="4" customFormat="1">
      <c r="A606" s="46" t="s">
        <v>622</v>
      </c>
      <c r="B606" s="56" t="s">
        <v>1769</v>
      </c>
      <c r="C606" s="102">
        <v>3518785.12</v>
      </c>
      <c r="D606" s="57">
        <v>1.1219400000000001E-3</v>
      </c>
      <c r="E606" s="57">
        <v>1.1905799999999999E-3</v>
      </c>
      <c r="F606" s="65">
        <v>0</v>
      </c>
      <c r="G606" s="42">
        <v>52781</v>
      </c>
      <c r="H606" s="43">
        <v>52781</v>
      </c>
      <c r="I606" s="66">
        <v>-194073</v>
      </c>
      <c r="J606" s="42">
        <v>262409</v>
      </c>
      <c r="K606" s="42">
        <v>-577885</v>
      </c>
      <c r="L606" s="42">
        <v>-466917</v>
      </c>
      <c r="M606" s="44">
        <v>123770</v>
      </c>
      <c r="N606" s="66">
        <v>-452541</v>
      </c>
      <c r="O606" s="42">
        <v>-76252.941859695711</v>
      </c>
      <c r="P606" s="42">
        <v>-528793.94185969571</v>
      </c>
      <c r="Q606" s="42">
        <v>0</v>
      </c>
      <c r="R606" s="44">
        <v>-528793.94185969571</v>
      </c>
      <c r="S606" s="45">
        <v>52608</v>
      </c>
      <c r="T606" s="66">
        <v>107670</v>
      </c>
      <c r="U606" s="42">
        <v>175854</v>
      </c>
      <c r="V606" s="42">
        <v>170595</v>
      </c>
      <c r="W606" s="42">
        <v>73649.282245135022</v>
      </c>
      <c r="X606" s="44">
        <v>527768.28224513505</v>
      </c>
      <c r="Y606" s="66">
        <v>1526975</v>
      </c>
      <c r="Z606" s="42">
        <v>136939</v>
      </c>
      <c r="AA606" s="42">
        <v>347699</v>
      </c>
      <c r="AB606" s="42">
        <v>241538.32635136749</v>
      </c>
      <c r="AC606" s="43">
        <v>2253151.3263513674</v>
      </c>
      <c r="AD606" s="66">
        <v>-671028.40033327253</v>
      </c>
      <c r="AE606" s="42">
        <v>-530129.3085152565</v>
      </c>
      <c r="AF606" s="42">
        <v>-490467.68853904947</v>
      </c>
      <c r="AG606" s="42">
        <v>-33757.646718653865</v>
      </c>
      <c r="AH606" s="42">
        <v>0</v>
      </c>
      <c r="AI606" s="44">
        <v>0</v>
      </c>
    </row>
    <row r="607" spans="1:35" s="4" customFormat="1">
      <c r="A607" s="46" t="s">
        <v>623</v>
      </c>
      <c r="B607" s="56" t="s">
        <v>1770</v>
      </c>
      <c r="C607" s="102">
        <v>543025.97</v>
      </c>
      <c r="D607" s="57">
        <v>1.7314000000000001E-4</v>
      </c>
      <c r="E607" s="57">
        <v>1.6996000000000001E-4</v>
      </c>
      <c r="F607" s="65">
        <v>0</v>
      </c>
      <c r="G607" s="42">
        <v>8145</v>
      </c>
      <c r="H607" s="43">
        <v>8145</v>
      </c>
      <c r="I607" s="66">
        <v>-29950</v>
      </c>
      <c r="J607" s="42">
        <v>40495</v>
      </c>
      <c r="K607" s="42">
        <v>-89180</v>
      </c>
      <c r="L607" s="42">
        <v>-72056</v>
      </c>
      <c r="M607" s="44">
        <v>19100</v>
      </c>
      <c r="N607" s="66">
        <v>-69837</v>
      </c>
      <c r="O607" s="42">
        <v>-28876.527176164152</v>
      </c>
      <c r="P607" s="42">
        <v>-98713.527176164149</v>
      </c>
      <c r="Q607" s="42">
        <v>0</v>
      </c>
      <c r="R607" s="44">
        <v>-98713.527176164149</v>
      </c>
      <c r="S607" s="45">
        <v>8119</v>
      </c>
      <c r="T607" s="66">
        <v>16616</v>
      </c>
      <c r="U607" s="42">
        <v>27138</v>
      </c>
      <c r="V607" s="42">
        <v>26327</v>
      </c>
      <c r="W607" s="42">
        <v>8475.1836116683553</v>
      </c>
      <c r="X607" s="44">
        <v>78556.183611668355</v>
      </c>
      <c r="Y607" s="66">
        <v>235646</v>
      </c>
      <c r="Z607" s="42">
        <v>21133</v>
      </c>
      <c r="AA607" s="42">
        <v>53658</v>
      </c>
      <c r="AB607" s="42">
        <v>76820.538265489595</v>
      </c>
      <c r="AC607" s="43">
        <v>387257.53826548962</v>
      </c>
      <c r="AD607" s="66">
        <v>-127509.8757141472</v>
      </c>
      <c r="AE607" s="42">
        <v>-105859.38526137346</v>
      </c>
      <c r="AF607" s="42">
        <v>-73132.076502378841</v>
      </c>
      <c r="AG607" s="42">
        <v>-2200.0171759217378</v>
      </c>
      <c r="AH607" s="42">
        <v>0</v>
      </c>
      <c r="AI607" s="44">
        <v>0</v>
      </c>
    </row>
    <row r="608" spans="1:35" s="4" customFormat="1">
      <c r="A608" s="46" t="s">
        <v>624</v>
      </c>
      <c r="B608" s="56" t="s">
        <v>1771</v>
      </c>
      <c r="C608" s="102">
        <v>4324762.33</v>
      </c>
      <c r="D608" s="57">
        <v>1.3789200000000001E-3</v>
      </c>
      <c r="E608" s="57">
        <v>1.4339800000000001E-3</v>
      </c>
      <c r="F608" s="65">
        <v>0</v>
      </c>
      <c r="G608" s="42">
        <v>64870</v>
      </c>
      <c r="H608" s="43">
        <v>64870</v>
      </c>
      <c r="I608" s="66">
        <v>-238526</v>
      </c>
      <c r="J608" s="42">
        <v>322514</v>
      </c>
      <c r="K608" s="42">
        <v>-710249</v>
      </c>
      <c r="L608" s="42">
        <v>-573864</v>
      </c>
      <c r="M608" s="44">
        <v>152120</v>
      </c>
      <c r="N608" s="66">
        <v>-556195</v>
      </c>
      <c r="O608" s="42">
        <v>-2526.7347960427373</v>
      </c>
      <c r="P608" s="42">
        <v>-558721.73479604279</v>
      </c>
      <c r="Q608" s="42">
        <v>0</v>
      </c>
      <c r="R608" s="44">
        <v>-558721.73479604279</v>
      </c>
      <c r="S608" s="45">
        <v>64658</v>
      </c>
      <c r="T608" s="66">
        <v>132331</v>
      </c>
      <c r="U608" s="42">
        <v>216133</v>
      </c>
      <c r="V608" s="42">
        <v>209670</v>
      </c>
      <c r="W608" s="42">
        <v>156105.32780049884</v>
      </c>
      <c r="X608" s="44">
        <v>714239.32780049881</v>
      </c>
      <c r="Y608" s="66">
        <v>1876728</v>
      </c>
      <c r="Z608" s="42">
        <v>168305</v>
      </c>
      <c r="AA608" s="42">
        <v>427339</v>
      </c>
      <c r="AB608" s="42">
        <v>125427.83090232074</v>
      </c>
      <c r="AC608" s="43">
        <v>2597799.8309023208</v>
      </c>
      <c r="AD608" s="66">
        <v>-771351.37850129895</v>
      </c>
      <c r="AE608" s="42">
        <v>-576017.15042872028</v>
      </c>
      <c r="AF608" s="42">
        <v>-501107.5917272027</v>
      </c>
      <c r="AG608" s="42">
        <v>-35084.382444599993</v>
      </c>
      <c r="AH608" s="42">
        <v>0</v>
      </c>
      <c r="AI608" s="44">
        <v>0</v>
      </c>
    </row>
    <row r="609" spans="1:35" s="4" customFormat="1">
      <c r="A609" s="46" t="s">
        <v>625</v>
      </c>
      <c r="B609" s="56" t="s">
        <v>1772</v>
      </c>
      <c r="C609" s="102">
        <v>918151.4</v>
      </c>
      <c r="D609" s="57">
        <v>2.9274999999999999E-4</v>
      </c>
      <c r="E609" s="57">
        <v>2.9904999999999998E-4</v>
      </c>
      <c r="F609" s="65">
        <v>0</v>
      </c>
      <c r="G609" s="42">
        <v>13772</v>
      </c>
      <c r="H609" s="43">
        <v>13772</v>
      </c>
      <c r="I609" s="66">
        <v>-50640</v>
      </c>
      <c r="J609" s="42">
        <v>68471</v>
      </c>
      <c r="K609" s="42">
        <v>-150789</v>
      </c>
      <c r="L609" s="42">
        <v>-121834</v>
      </c>
      <c r="M609" s="44">
        <v>32296</v>
      </c>
      <c r="N609" s="66">
        <v>-118082</v>
      </c>
      <c r="O609" s="42">
        <v>9186.600470441057</v>
      </c>
      <c r="P609" s="42">
        <v>-108895.39952955894</v>
      </c>
      <c r="Q609" s="42">
        <v>0</v>
      </c>
      <c r="R609" s="44">
        <v>-108895.39952955894</v>
      </c>
      <c r="S609" s="45">
        <v>13727</v>
      </c>
      <c r="T609" s="66">
        <v>28094</v>
      </c>
      <c r="U609" s="42">
        <v>45886</v>
      </c>
      <c r="V609" s="42">
        <v>44514</v>
      </c>
      <c r="W609" s="42">
        <v>5920.5585312868707</v>
      </c>
      <c r="X609" s="44">
        <v>124414.55853128686</v>
      </c>
      <c r="Y609" s="66">
        <v>398437</v>
      </c>
      <c r="Z609" s="42">
        <v>35732</v>
      </c>
      <c r="AA609" s="42">
        <v>90726</v>
      </c>
      <c r="AB609" s="42">
        <v>14106.403414343447</v>
      </c>
      <c r="AC609" s="43">
        <v>539001.40341434348</v>
      </c>
      <c r="AD609" s="66">
        <v>-164573.29795086116</v>
      </c>
      <c r="AE609" s="42">
        <v>-130330.16687000704</v>
      </c>
      <c r="AF609" s="42">
        <v>-113411.98471681448</v>
      </c>
      <c r="AG609" s="42">
        <v>-6271.3953453739105</v>
      </c>
      <c r="AH609" s="42">
        <v>0</v>
      </c>
      <c r="AI609" s="44">
        <v>0</v>
      </c>
    </row>
    <row r="610" spans="1:35" s="4" customFormat="1">
      <c r="A610" s="46" t="s">
        <v>626</v>
      </c>
      <c r="B610" s="56" t="s">
        <v>1773</v>
      </c>
      <c r="C610" s="102">
        <v>437769.64</v>
      </c>
      <c r="D610" s="57">
        <v>1.3957999999999999E-4</v>
      </c>
      <c r="E610" s="57">
        <v>1.4129999999999999E-4</v>
      </c>
      <c r="F610" s="65">
        <v>0</v>
      </c>
      <c r="G610" s="42">
        <v>6566</v>
      </c>
      <c r="H610" s="43">
        <v>6566</v>
      </c>
      <c r="I610" s="66">
        <v>-24145</v>
      </c>
      <c r="J610" s="42">
        <v>32646</v>
      </c>
      <c r="K610" s="42">
        <v>-71894</v>
      </c>
      <c r="L610" s="42">
        <v>-58089</v>
      </c>
      <c r="M610" s="44">
        <v>15398</v>
      </c>
      <c r="N610" s="66">
        <v>-56300</v>
      </c>
      <c r="O610" s="42">
        <v>8150.4750550159679</v>
      </c>
      <c r="P610" s="42">
        <v>-48149.524944984034</v>
      </c>
      <c r="Q610" s="42">
        <v>0</v>
      </c>
      <c r="R610" s="44">
        <v>-48149.524944984034</v>
      </c>
      <c r="S610" s="45">
        <v>6545</v>
      </c>
      <c r="T610" s="66">
        <v>13395</v>
      </c>
      <c r="U610" s="42">
        <v>21878</v>
      </c>
      <c r="V610" s="42">
        <v>21224</v>
      </c>
      <c r="W610" s="42">
        <v>28406.900665642119</v>
      </c>
      <c r="X610" s="44">
        <v>84903.900665642112</v>
      </c>
      <c r="Y610" s="66">
        <v>189970</v>
      </c>
      <c r="Z610" s="42">
        <v>17037</v>
      </c>
      <c r="AA610" s="42">
        <v>43257</v>
      </c>
      <c r="AB610" s="42">
        <v>5430.6672375689559</v>
      </c>
      <c r="AC610" s="43">
        <v>255694.66723756897</v>
      </c>
      <c r="AD610" s="66">
        <v>-69104.936869716985</v>
      </c>
      <c r="AE610" s="42">
        <v>-50405.699101297068</v>
      </c>
      <c r="AF610" s="42">
        <v>-48571.448276662348</v>
      </c>
      <c r="AG610" s="42">
        <v>-2708.6823242504352</v>
      </c>
      <c r="AH610" s="42">
        <v>0</v>
      </c>
      <c r="AI610" s="44">
        <v>0</v>
      </c>
    </row>
    <row r="611" spans="1:35" s="4" customFormat="1">
      <c r="A611" s="46" t="s">
        <v>627</v>
      </c>
      <c r="B611" s="56" t="s">
        <v>1774</v>
      </c>
      <c r="C611" s="102">
        <v>39737.5</v>
      </c>
      <c r="D611" s="57">
        <v>1.2670000000000001E-5</v>
      </c>
      <c r="E611" s="57">
        <v>1.328E-5</v>
      </c>
      <c r="F611" s="65">
        <v>0</v>
      </c>
      <c r="G611" s="42">
        <v>596</v>
      </c>
      <c r="H611" s="43">
        <v>596</v>
      </c>
      <c r="I611" s="66">
        <v>-2192</v>
      </c>
      <c r="J611" s="42">
        <v>2963</v>
      </c>
      <c r="K611" s="42">
        <v>-6526</v>
      </c>
      <c r="L611" s="42">
        <v>-5273</v>
      </c>
      <c r="M611" s="44">
        <v>1398</v>
      </c>
      <c r="N611" s="66">
        <v>-5111</v>
      </c>
      <c r="O611" s="42">
        <v>-142.65762410169486</v>
      </c>
      <c r="P611" s="42">
        <v>-5253.6576241016946</v>
      </c>
      <c r="Q611" s="42">
        <v>0</v>
      </c>
      <c r="R611" s="44">
        <v>-5253.6576241016946</v>
      </c>
      <c r="S611" s="45">
        <v>594</v>
      </c>
      <c r="T611" s="66">
        <v>1216</v>
      </c>
      <c r="U611" s="42">
        <v>1986</v>
      </c>
      <c r="V611" s="42">
        <v>1927</v>
      </c>
      <c r="W611" s="42">
        <v>2007.4071700071167</v>
      </c>
      <c r="X611" s="44">
        <v>7136.4071700071163</v>
      </c>
      <c r="Y611" s="66">
        <v>17244</v>
      </c>
      <c r="Z611" s="42">
        <v>1546</v>
      </c>
      <c r="AA611" s="42">
        <v>3927</v>
      </c>
      <c r="AB611" s="42">
        <v>2184.2740241574729</v>
      </c>
      <c r="AC611" s="43">
        <v>24901.274024157472</v>
      </c>
      <c r="AD611" s="66">
        <v>-7144.6573287833671</v>
      </c>
      <c r="AE611" s="42">
        <v>-5716.5290420964648</v>
      </c>
      <c r="AF611" s="42">
        <v>-4558.5774871009589</v>
      </c>
      <c r="AG611" s="42">
        <v>-345.10299616956502</v>
      </c>
      <c r="AH611" s="42">
        <v>0</v>
      </c>
      <c r="AI611" s="44">
        <v>0</v>
      </c>
    </row>
    <row r="612" spans="1:35" s="4" customFormat="1">
      <c r="A612" s="46" t="s">
        <v>628</v>
      </c>
      <c r="B612" s="56" t="s">
        <v>1775</v>
      </c>
      <c r="C612" s="102">
        <v>5903504</v>
      </c>
      <c r="D612" s="57">
        <v>1.88229E-3</v>
      </c>
      <c r="E612" s="57">
        <v>1.91194E-3</v>
      </c>
      <c r="F612" s="65">
        <v>0</v>
      </c>
      <c r="G612" s="42">
        <v>88551</v>
      </c>
      <c r="H612" s="43">
        <v>88551</v>
      </c>
      <c r="I612" s="66">
        <v>-325599</v>
      </c>
      <c r="J612" s="42">
        <v>440246</v>
      </c>
      <c r="K612" s="42">
        <v>-969523</v>
      </c>
      <c r="L612" s="42">
        <v>-783351</v>
      </c>
      <c r="M612" s="44">
        <v>207650</v>
      </c>
      <c r="N612" s="66">
        <v>-759232</v>
      </c>
      <c r="O612" s="42">
        <v>33286.679907822945</v>
      </c>
      <c r="P612" s="42">
        <v>-725945.32009217702</v>
      </c>
      <c r="Q612" s="42">
        <v>0</v>
      </c>
      <c r="R612" s="44">
        <v>-725945.32009217702</v>
      </c>
      <c r="S612" s="45">
        <v>88261</v>
      </c>
      <c r="T612" s="66">
        <v>180638</v>
      </c>
      <c r="U612" s="42">
        <v>295032</v>
      </c>
      <c r="V612" s="42">
        <v>286210</v>
      </c>
      <c r="W612" s="42">
        <v>140760.2643030849</v>
      </c>
      <c r="X612" s="44">
        <v>902640.26430308493</v>
      </c>
      <c r="Y612" s="66">
        <v>2561821</v>
      </c>
      <c r="Z612" s="42">
        <v>229744</v>
      </c>
      <c r="AA612" s="42">
        <v>583338</v>
      </c>
      <c r="AB612" s="42">
        <v>71352.77198653885</v>
      </c>
      <c r="AC612" s="43">
        <v>3446255.771986539</v>
      </c>
      <c r="AD612" s="66">
        <v>-1018250.7147329216</v>
      </c>
      <c r="AE612" s="42">
        <v>-772609.37421911419</v>
      </c>
      <c r="AF612" s="42">
        <v>-714812.21756339818</v>
      </c>
      <c r="AG612" s="42">
        <v>-37943.201168019994</v>
      </c>
      <c r="AH612" s="42">
        <v>0</v>
      </c>
      <c r="AI612" s="44">
        <v>0</v>
      </c>
    </row>
    <row r="613" spans="1:35" s="4" customFormat="1">
      <c r="A613" s="46" t="s">
        <v>629</v>
      </c>
      <c r="B613" s="56" t="s">
        <v>1776</v>
      </c>
      <c r="C613" s="102">
        <v>145448.94</v>
      </c>
      <c r="D613" s="57">
        <v>4.638E-5</v>
      </c>
      <c r="E613" s="57">
        <v>4.4199999999999997E-5</v>
      </c>
      <c r="F613" s="65">
        <v>0</v>
      </c>
      <c r="G613" s="42">
        <v>2182</v>
      </c>
      <c r="H613" s="43">
        <v>2182</v>
      </c>
      <c r="I613" s="66">
        <v>-8023</v>
      </c>
      <c r="J613" s="42">
        <v>10848</v>
      </c>
      <c r="K613" s="42">
        <v>-23889</v>
      </c>
      <c r="L613" s="42">
        <v>-19302</v>
      </c>
      <c r="M613" s="44">
        <v>5117</v>
      </c>
      <c r="N613" s="66">
        <v>-18708</v>
      </c>
      <c r="O613" s="42">
        <v>-1601.6230658640429</v>
      </c>
      <c r="P613" s="42">
        <v>-20309.623065864042</v>
      </c>
      <c r="Q613" s="42">
        <v>0</v>
      </c>
      <c r="R613" s="44">
        <v>-20309.623065864042</v>
      </c>
      <c r="S613" s="45">
        <v>2175</v>
      </c>
      <c r="T613" s="66">
        <v>4451</v>
      </c>
      <c r="U613" s="42">
        <v>7270</v>
      </c>
      <c r="V613" s="42">
        <v>7052</v>
      </c>
      <c r="W613" s="42">
        <v>5035.8057576623241</v>
      </c>
      <c r="X613" s="44">
        <v>23808.805757662325</v>
      </c>
      <c r="Y613" s="66">
        <v>63124</v>
      </c>
      <c r="Z613" s="42">
        <v>5661</v>
      </c>
      <c r="AA613" s="42">
        <v>14374</v>
      </c>
      <c r="AB613" s="42">
        <v>9678.5360957251614</v>
      </c>
      <c r="AC613" s="43">
        <v>92837.536095725169</v>
      </c>
      <c r="AD613" s="66">
        <v>-27024.358310387019</v>
      </c>
      <c r="AE613" s="42">
        <v>-21884.866110942901</v>
      </c>
      <c r="AF613" s="42">
        <v>-19819.659050769442</v>
      </c>
      <c r="AG613" s="42">
        <v>-299.84686596347785</v>
      </c>
      <c r="AH613" s="42">
        <v>0</v>
      </c>
      <c r="AI613" s="44">
        <v>0</v>
      </c>
    </row>
    <row r="614" spans="1:35" s="4" customFormat="1">
      <c r="A614" s="46" t="s">
        <v>630</v>
      </c>
      <c r="B614" s="56" t="s">
        <v>1777</v>
      </c>
      <c r="C614" s="102">
        <v>948832.05</v>
      </c>
      <c r="D614" s="57">
        <v>3.0253000000000002E-4</v>
      </c>
      <c r="E614" s="57">
        <v>3.1143000000000002E-4</v>
      </c>
      <c r="F614" s="65">
        <v>0</v>
      </c>
      <c r="G614" s="42">
        <v>14232</v>
      </c>
      <c r="H614" s="43">
        <v>14232</v>
      </c>
      <c r="I614" s="66">
        <v>-52332</v>
      </c>
      <c r="J614" s="42">
        <v>70758</v>
      </c>
      <c r="K614" s="42">
        <v>-155826</v>
      </c>
      <c r="L614" s="42">
        <v>-125904</v>
      </c>
      <c r="M614" s="44">
        <v>33374</v>
      </c>
      <c r="N614" s="66">
        <v>-122027</v>
      </c>
      <c r="O614" s="42">
        <v>8750.641635697717</v>
      </c>
      <c r="P614" s="42">
        <v>-113276.35836430229</v>
      </c>
      <c r="Q614" s="42">
        <v>0</v>
      </c>
      <c r="R614" s="44">
        <v>-113276.35836430229</v>
      </c>
      <c r="S614" s="45">
        <v>14186</v>
      </c>
      <c r="T614" s="66">
        <v>29033</v>
      </c>
      <c r="U614" s="42">
        <v>47419</v>
      </c>
      <c r="V614" s="42">
        <v>46001</v>
      </c>
      <c r="W614" s="42">
        <v>11550.830975945864</v>
      </c>
      <c r="X614" s="44">
        <v>134003.83097594586</v>
      </c>
      <c r="Y614" s="66">
        <v>411747</v>
      </c>
      <c r="Z614" s="42">
        <v>36926</v>
      </c>
      <c r="AA614" s="42">
        <v>93757</v>
      </c>
      <c r="AB614" s="42">
        <v>14073.923368674783</v>
      </c>
      <c r="AC614" s="43">
        <v>556503.92336867482</v>
      </c>
      <c r="AD614" s="66">
        <v>-166123.89320218712</v>
      </c>
      <c r="AE614" s="42">
        <v>-131476.49855457316</v>
      </c>
      <c r="AF614" s="42">
        <v>-117897.04674118954</v>
      </c>
      <c r="AG614" s="42">
        <v>-7002.6538947791296</v>
      </c>
      <c r="AH614" s="42">
        <v>0</v>
      </c>
      <c r="AI614" s="44">
        <v>0</v>
      </c>
    </row>
    <row r="615" spans="1:35" s="4" customFormat="1">
      <c r="A615" s="46" t="s">
        <v>631</v>
      </c>
      <c r="B615" s="56" t="s">
        <v>1778</v>
      </c>
      <c r="C615" s="102">
        <v>1753027.5</v>
      </c>
      <c r="D615" s="57">
        <v>5.5893999999999996E-4</v>
      </c>
      <c r="E615" s="57">
        <v>5.4887000000000002E-4</v>
      </c>
      <c r="F615" s="65">
        <v>0</v>
      </c>
      <c r="G615" s="42">
        <v>26295</v>
      </c>
      <c r="H615" s="43">
        <v>26295</v>
      </c>
      <c r="I615" s="66">
        <v>-96686</v>
      </c>
      <c r="J615" s="42">
        <v>130730</v>
      </c>
      <c r="K615" s="42">
        <v>-287897</v>
      </c>
      <c r="L615" s="42">
        <v>-232614</v>
      </c>
      <c r="M615" s="44">
        <v>61661</v>
      </c>
      <c r="N615" s="66">
        <v>-225451</v>
      </c>
      <c r="O615" s="42">
        <v>72157.572828333956</v>
      </c>
      <c r="P615" s="42">
        <v>-153293.42717166606</v>
      </c>
      <c r="Q615" s="42">
        <v>0</v>
      </c>
      <c r="R615" s="44">
        <v>-153293.42717166606</v>
      </c>
      <c r="S615" s="45">
        <v>26209</v>
      </c>
      <c r="T615" s="66">
        <v>53640</v>
      </c>
      <c r="U615" s="42">
        <v>87609</v>
      </c>
      <c r="V615" s="42">
        <v>84989</v>
      </c>
      <c r="W615" s="42">
        <v>156057.06386304772</v>
      </c>
      <c r="X615" s="44">
        <v>382295.06386304775</v>
      </c>
      <c r="Y615" s="66">
        <v>760725</v>
      </c>
      <c r="Z615" s="42">
        <v>68222</v>
      </c>
      <c r="AA615" s="42">
        <v>173220</v>
      </c>
      <c r="AB615" s="42">
        <v>4644.303035964057</v>
      </c>
      <c r="AC615" s="43">
        <v>1006811.303035964</v>
      </c>
      <c r="AD615" s="66">
        <v>-259200.71060066717</v>
      </c>
      <c r="AE615" s="42">
        <v>-187138.72843983563</v>
      </c>
      <c r="AF615" s="42">
        <v>-171034.4155781692</v>
      </c>
      <c r="AG615" s="42">
        <v>-7142.3845542443623</v>
      </c>
      <c r="AH615" s="42">
        <v>0</v>
      </c>
      <c r="AI615" s="44">
        <v>0</v>
      </c>
    </row>
    <row r="616" spans="1:35" s="4" customFormat="1">
      <c r="A616" s="46" t="s">
        <v>632</v>
      </c>
      <c r="B616" s="56" t="s">
        <v>1779</v>
      </c>
      <c r="C616" s="102">
        <v>795845.73</v>
      </c>
      <c r="D616" s="57">
        <v>2.5375000000000002E-4</v>
      </c>
      <c r="E616" s="57">
        <v>3.2909999999999998E-4</v>
      </c>
      <c r="F616" s="65">
        <v>0</v>
      </c>
      <c r="G616" s="42">
        <v>11937</v>
      </c>
      <c r="H616" s="43">
        <v>11937</v>
      </c>
      <c r="I616" s="66">
        <v>-43894</v>
      </c>
      <c r="J616" s="42">
        <v>59349</v>
      </c>
      <c r="K616" s="42">
        <v>-130701</v>
      </c>
      <c r="L616" s="42">
        <v>-105603</v>
      </c>
      <c r="M616" s="44">
        <v>27993</v>
      </c>
      <c r="N616" s="66">
        <v>-102351</v>
      </c>
      <c r="O616" s="42">
        <v>-19761.107007737945</v>
      </c>
      <c r="P616" s="42">
        <v>-122112.10700773794</v>
      </c>
      <c r="Q616" s="42">
        <v>0</v>
      </c>
      <c r="R616" s="44">
        <v>-122112.10700773794</v>
      </c>
      <c r="S616" s="45">
        <v>11898</v>
      </c>
      <c r="T616" s="66">
        <v>24352</v>
      </c>
      <c r="U616" s="42">
        <v>39773</v>
      </c>
      <c r="V616" s="42">
        <v>38584</v>
      </c>
      <c r="W616" s="42">
        <v>23219.247428156072</v>
      </c>
      <c r="X616" s="44">
        <v>125928.24742815607</v>
      </c>
      <c r="Y616" s="66">
        <v>345357</v>
      </c>
      <c r="Z616" s="42">
        <v>30972</v>
      </c>
      <c r="AA616" s="42">
        <v>78639</v>
      </c>
      <c r="AB616" s="42">
        <v>120403.23198837899</v>
      </c>
      <c r="AC616" s="43">
        <v>575371.23198837903</v>
      </c>
      <c r="AD616" s="66">
        <v>-163698.14315898935</v>
      </c>
      <c r="AE616" s="42">
        <v>-143383.67133916242</v>
      </c>
      <c r="AF616" s="42">
        <v>-121650.4084626929</v>
      </c>
      <c r="AG616" s="42">
        <v>-20710.761599378304</v>
      </c>
      <c r="AH616" s="42">
        <v>0</v>
      </c>
      <c r="AI616" s="44">
        <v>0</v>
      </c>
    </row>
    <row r="617" spans="1:35" s="4" customFormat="1">
      <c r="A617" s="46" t="s">
        <v>633</v>
      </c>
      <c r="B617" s="56" t="s">
        <v>1780</v>
      </c>
      <c r="C617" s="102">
        <v>1525285.73</v>
      </c>
      <c r="D617" s="57">
        <v>4.8632999999999999E-4</v>
      </c>
      <c r="E617" s="57">
        <v>6.7407000000000003E-4</v>
      </c>
      <c r="F617" s="65">
        <v>0</v>
      </c>
      <c r="G617" s="42">
        <v>22879</v>
      </c>
      <c r="H617" s="43">
        <v>22879</v>
      </c>
      <c r="I617" s="66">
        <v>-84125</v>
      </c>
      <c r="J617" s="42">
        <v>113747</v>
      </c>
      <c r="K617" s="42">
        <v>-250497</v>
      </c>
      <c r="L617" s="42">
        <v>-202396</v>
      </c>
      <c r="M617" s="44">
        <v>53651</v>
      </c>
      <c r="N617" s="66">
        <v>-196164</v>
      </c>
      <c r="O617" s="42">
        <v>-141431.33455068618</v>
      </c>
      <c r="P617" s="42">
        <v>-337595.33455068618</v>
      </c>
      <c r="Q617" s="42">
        <v>0</v>
      </c>
      <c r="R617" s="44">
        <v>-337595.33455068618</v>
      </c>
      <c r="S617" s="45">
        <v>22804</v>
      </c>
      <c r="T617" s="66">
        <v>46672</v>
      </c>
      <c r="U617" s="42">
        <v>76228</v>
      </c>
      <c r="V617" s="42">
        <v>73948</v>
      </c>
      <c r="W617" s="42">
        <v>3327.734370521147</v>
      </c>
      <c r="X617" s="44">
        <v>200175.73437052115</v>
      </c>
      <c r="Y617" s="66">
        <v>661901</v>
      </c>
      <c r="Z617" s="42">
        <v>59359</v>
      </c>
      <c r="AA617" s="42">
        <v>150718</v>
      </c>
      <c r="AB617" s="42">
        <v>479390.88883157505</v>
      </c>
      <c r="AC617" s="43">
        <v>1351368.8888315749</v>
      </c>
      <c r="AD617" s="66">
        <v>-422894.92328325828</v>
      </c>
      <c r="AE617" s="42">
        <v>-362443.97100403684</v>
      </c>
      <c r="AF617" s="42">
        <v>-316689.67411807185</v>
      </c>
      <c r="AG617" s="42">
        <v>-49164.586055686719</v>
      </c>
      <c r="AH617" s="42">
        <v>0</v>
      </c>
      <c r="AI617" s="44">
        <v>0</v>
      </c>
    </row>
    <row r="618" spans="1:35" s="4" customFormat="1">
      <c r="A618" s="46" t="s">
        <v>634</v>
      </c>
      <c r="B618" s="56" t="s">
        <v>1781</v>
      </c>
      <c r="C618" s="102">
        <v>307471.59000000003</v>
      </c>
      <c r="D618" s="57">
        <v>9.8029999999999995E-5</v>
      </c>
      <c r="E618" s="57">
        <v>8.776E-5</v>
      </c>
      <c r="F618" s="65">
        <v>0</v>
      </c>
      <c r="G618" s="42">
        <v>4612</v>
      </c>
      <c r="H618" s="43">
        <v>4612</v>
      </c>
      <c r="I618" s="66">
        <v>-16957</v>
      </c>
      <c r="J618" s="42">
        <v>22928</v>
      </c>
      <c r="K618" s="42">
        <v>-50493</v>
      </c>
      <c r="L618" s="42">
        <v>-40797</v>
      </c>
      <c r="M618" s="44">
        <v>10814</v>
      </c>
      <c r="N618" s="66">
        <v>-39541</v>
      </c>
      <c r="O618" s="42">
        <v>-6999.1750237808928</v>
      </c>
      <c r="P618" s="42">
        <v>-46540.175023780896</v>
      </c>
      <c r="Q618" s="42">
        <v>0</v>
      </c>
      <c r="R618" s="44">
        <v>-46540.175023780896</v>
      </c>
      <c r="S618" s="45">
        <v>4597</v>
      </c>
      <c r="T618" s="66">
        <v>9408</v>
      </c>
      <c r="U618" s="42">
        <v>15365</v>
      </c>
      <c r="V618" s="42">
        <v>14906</v>
      </c>
      <c r="W618" s="42">
        <v>30814.37543898329</v>
      </c>
      <c r="X618" s="44">
        <v>70493.37543898329</v>
      </c>
      <c r="Y618" s="66">
        <v>133420</v>
      </c>
      <c r="Z618" s="42">
        <v>11965</v>
      </c>
      <c r="AA618" s="42">
        <v>30380</v>
      </c>
      <c r="AB618" s="42">
        <v>3593.6312429514574</v>
      </c>
      <c r="AC618" s="43">
        <v>179358.63124295147</v>
      </c>
      <c r="AD618" s="66">
        <v>-48395.484480855055</v>
      </c>
      <c r="AE618" s="42">
        <v>-32753.418365571888</v>
      </c>
      <c r="AF618" s="42">
        <v>-28323.502936689911</v>
      </c>
      <c r="AG618" s="42">
        <v>607.14997914866399</v>
      </c>
      <c r="AH618" s="42">
        <v>0</v>
      </c>
      <c r="AI618" s="44">
        <v>0</v>
      </c>
    </row>
    <row r="619" spans="1:35" s="4" customFormat="1">
      <c r="A619" s="46" t="s">
        <v>635</v>
      </c>
      <c r="B619" s="56" t="s">
        <v>1782</v>
      </c>
      <c r="C619" s="102">
        <v>331112.31</v>
      </c>
      <c r="D619" s="57">
        <v>1.0556999999999999E-4</v>
      </c>
      <c r="E619" s="57">
        <v>1.2616999999999999E-4</v>
      </c>
      <c r="F619" s="65">
        <v>0</v>
      </c>
      <c r="G619" s="42">
        <v>4966</v>
      </c>
      <c r="H619" s="43">
        <v>4966</v>
      </c>
      <c r="I619" s="66">
        <v>-18262</v>
      </c>
      <c r="J619" s="42">
        <v>24692</v>
      </c>
      <c r="K619" s="42">
        <v>-54377</v>
      </c>
      <c r="L619" s="42">
        <v>-43935</v>
      </c>
      <c r="M619" s="44">
        <v>11646</v>
      </c>
      <c r="N619" s="66">
        <v>-42582</v>
      </c>
      <c r="O619" s="42">
        <v>-4636.4338848734333</v>
      </c>
      <c r="P619" s="42">
        <v>-47218.433884873433</v>
      </c>
      <c r="Q619" s="42">
        <v>0</v>
      </c>
      <c r="R619" s="44">
        <v>-47218.433884873433</v>
      </c>
      <c r="S619" s="45">
        <v>4950</v>
      </c>
      <c r="T619" s="66">
        <v>10131</v>
      </c>
      <c r="U619" s="42">
        <v>16547</v>
      </c>
      <c r="V619" s="42">
        <v>16052</v>
      </c>
      <c r="W619" s="42">
        <v>3534.2798006758903</v>
      </c>
      <c r="X619" s="44">
        <v>46264.279800675889</v>
      </c>
      <c r="Y619" s="66">
        <v>143682</v>
      </c>
      <c r="Z619" s="42">
        <v>12885</v>
      </c>
      <c r="AA619" s="42">
        <v>32717</v>
      </c>
      <c r="AB619" s="42">
        <v>29933.187662440134</v>
      </c>
      <c r="AC619" s="43">
        <v>219217.18766244012</v>
      </c>
      <c r="AD619" s="66">
        <v>-64378.506940329251</v>
      </c>
      <c r="AE619" s="42">
        <v>-53830.613184144306</v>
      </c>
      <c r="AF619" s="42">
        <v>-48476.313522008946</v>
      </c>
      <c r="AG619" s="42">
        <v>-6267.4742152817362</v>
      </c>
      <c r="AH619" s="42">
        <v>0</v>
      </c>
      <c r="AI619" s="44">
        <v>0</v>
      </c>
    </row>
    <row r="620" spans="1:35" s="4" customFormat="1">
      <c r="A620" s="46" t="s">
        <v>636</v>
      </c>
      <c r="B620" s="56" t="s">
        <v>1783</v>
      </c>
      <c r="C620" s="102">
        <v>13320784.43</v>
      </c>
      <c r="D620" s="57">
        <v>4.2472300000000003E-3</v>
      </c>
      <c r="E620" s="57">
        <v>4.3485399999999997E-3</v>
      </c>
      <c r="F620" s="65">
        <v>0</v>
      </c>
      <c r="G620" s="42">
        <v>199808</v>
      </c>
      <c r="H620" s="43">
        <v>199808</v>
      </c>
      <c r="I620" s="66">
        <v>-734686</v>
      </c>
      <c r="J620" s="42">
        <v>993379</v>
      </c>
      <c r="K620" s="42">
        <v>-2187647</v>
      </c>
      <c r="L620" s="42">
        <v>-1767567</v>
      </c>
      <c r="M620" s="44">
        <v>468546</v>
      </c>
      <c r="N620" s="66">
        <v>-1713143</v>
      </c>
      <c r="O620" s="42">
        <v>-144173.04928623899</v>
      </c>
      <c r="P620" s="42">
        <v>-1857316.0492862391</v>
      </c>
      <c r="Q620" s="42">
        <v>0</v>
      </c>
      <c r="R620" s="44">
        <v>-1857316.0492862391</v>
      </c>
      <c r="S620" s="45">
        <v>199154</v>
      </c>
      <c r="T620" s="66">
        <v>407596</v>
      </c>
      <c r="U620" s="42">
        <v>665715</v>
      </c>
      <c r="V620" s="42">
        <v>645808</v>
      </c>
      <c r="W620" s="42">
        <v>242608.78938600165</v>
      </c>
      <c r="X620" s="44">
        <v>1961727.7893860016</v>
      </c>
      <c r="Y620" s="66">
        <v>5780535</v>
      </c>
      <c r="Z620" s="42">
        <v>518399</v>
      </c>
      <c r="AA620" s="42">
        <v>1316253</v>
      </c>
      <c r="AB620" s="42">
        <v>408944.94647167996</v>
      </c>
      <c r="AC620" s="43">
        <v>8024131.94647168</v>
      </c>
      <c r="AD620" s="66">
        <v>-2515606.5478434358</v>
      </c>
      <c r="AE620" s="42">
        <v>-1857175.3752553279</v>
      </c>
      <c r="AF620" s="42">
        <v>-1596485.7506897177</v>
      </c>
      <c r="AG620" s="42">
        <v>-93136.48329719725</v>
      </c>
      <c r="AH620" s="42">
        <v>0</v>
      </c>
      <c r="AI620" s="44">
        <v>0</v>
      </c>
    </row>
    <row r="621" spans="1:35" s="4" customFormat="1">
      <c r="A621" s="46" t="s">
        <v>637</v>
      </c>
      <c r="B621" s="56" t="s">
        <v>1784</v>
      </c>
      <c r="C621" s="102">
        <v>343394.13</v>
      </c>
      <c r="D621" s="57">
        <v>1.0949E-4</v>
      </c>
      <c r="E621" s="57">
        <v>1.0485E-4</v>
      </c>
      <c r="F621" s="65">
        <v>0</v>
      </c>
      <c r="G621" s="42">
        <v>5151</v>
      </c>
      <c r="H621" s="43">
        <v>5151</v>
      </c>
      <c r="I621" s="66">
        <v>-18940</v>
      </c>
      <c r="J621" s="42">
        <v>25608</v>
      </c>
      <c r="K621" s="42">
        <v>-56396</v>
      </c>
      <c r="L621" s="42">
        <v>-45566</v>
      </c>
      <c r="M621" s="44">
        <v>12079</v>
      </c>
      <c r="N621" s="66">
        <v>-44163</v>
      </c>
      <c r="O621" s="42">
        <v>9791.1379780515781</v>
      </c>
      <c r="P621" s="42">
        <v>-34371.862021948422</v>
      </c>
      <c r="Q621" s="42">
        <v>0</v>
      </c>
      <c r="R621" s="44">
        <v>-34371.862021948422</v>
      </c>
      <c r="S621" s="45">
        <v>5134</v>
      </c>
      <c r="T621" s="66">
        <v>10507</v>
      </c>
      <c r="U621" s="42">
        <v>17162</v>
      </c>
      <c r="V621" s="42">
        <v>16648</v>
      </c>
      <c r="W621" s="42">
        <v>25896.37738026306</v>
      </c>
      <c r="X621" s="44">
        <v>70213.37738026306</v>
      </c>
      <c r="Y621" s="66">
        <v>149017</v>
      </c>
      <c r="Z621" s="42">
        <v>13364</v>
      </c>
      <c r="AA621" s="42">
        <v>33932</v>
      </c>
      <c r="AB621" s="42">
        <v>2499.3136959792569</v>
      </c>
      <c r="AC621" s="43">
        <v>198812.31369597925</v>
      </c>
      <c r="AD621" s="66">
        <v>-52634.1656142008</v>
      </c>
      <c r="AE621" s="42">
        <v>-40503.37412783219</v>
      </c>
      <c r="AF621" s="42">
        <v>-34645.764332088424</v>
      </c>
      <c r="AG621" s="42">
        <v>-815.63224159478386</v>
      </c>
      <c r="AH621" s="42">
        <v>0</v>
      </c>
      <c r="AI621" s="44">
        <v>0</v>
      </c>
    </row>
    <row r="622" spans="1:35" s="4" customFormat="1">
      <c r="A622" s="46" t="s">
        <v>638</v>
      </c>
      <c r="B622" s="56" t="s">
        <v>1785</v>
      </c>
      <c r="C622" s="102">
        <v>1204513.6200000001</v>
      </c>
      <c r="D622" s="57">
        <v>3.8404999999999998E-4</v>
      </c>
      <c r="E622" s="57">
        <v>3.6671000000000002E-4</v>
      </c>
      <c r="F622" s="65">
        <v>0</v>
      </c>
      <c r="G622" s="42">
        <v>18067</v>
      </c>
      <c r="H622" s="43">
        <v>18067</v>
      </c>
      <c r="I622" s="66">
        <v>-66433</v>
      </c>
      <c r="J622" s="42">
        <v>89825</v>
      </c>
      <c r="K622" s="42">
        <v>-197815</v>
      </c>
      <c r="L622" s="42">
        <v>-159830</v>
      </c>
      <c r="M622" s="44">
        <v>42368</v>
      </c>
      <c r="N622" s="66">
        <v>-154909</v>
      </c>
      <c r="O622" s="42">
        <v>11437.385635253566</v>
      </c>
      <c r="P622" s="42">
        <v>-143471.61436474643</v>
      </c>
      <c r="Q622" s="42">
        <v>0</v>
      </c>
      <c r="R622" s="44">
        <v>-143471.61436474643</v>
      </c>
      <c r="S622" s="45">
        <v>18008</v>
      </c>
      <c r="T622" s="66">
        <v>36856</v>
      </c>
      <c r="U622" s="42">
        <v>60196</v>
      </c>
      <c r="V622" s="42">
        <v>58396</v>
      </c>
      <c r="W622" s="42">
        <v>42992.612817255242</v>
      </c>
      <c r="X622" s="44">
        <v>198440.61281725526</v>
      </c>
      <c r="Y622" s="66">
        <v>522697</v>
      </c>
      <c r="Z622" s="42">
        <v>46876</v>
      </c>
      <c r="AA622" s="42">
        <v>119020</v>
      </c>
      <c r="AB622" s="42">
        <v>6225.3252250589594</v>
      </c>
      <c r="AC622" s="43">
        <v>694818.32522505894</v>
      </c>
      <c r="AD622" s="66">
        <v>-203836.24150012829</v>
      </c>
      <c r="AE622" s="42">
        <v>-155932.23668779401</v>
      </c>
      <c r="AF622" s="42">
        <v>-133979.25232711967</v>
      </c>
      <c r="AG622" s="42">
        <v>-2629.9818927616898</v>
      </c>
      <c r="AH622" s="42">
        <v>0</v>
      </c>
      <c r="AI622" s="44">
        <v>0</v>
      </c>
    </row>
    <row r="623" spans="1:35" s="4" customFormat="1">
      <c r="A623" s="46" t="s">
        <v>639</v>
      </c>
      <c r="B623" s="56" t="s">
        <v>1786</v>
      </c>
      <c r="C623" s="102">
        <v>11062715.619999999</v>
      </c>
      <c r="D623" s="57">
        <v>3.5272599999999999E-3</v>
      </c>
      <c r="E623" s="57">
        <v>3.8058699999999998E-3</v>
      </c>
      <c r="F623" s="65">
        <v>0</v>
      </c>
      <c r="G623" s="42">
        <v>165937</v>
      </c>
      <c r="H623" s="43">
        <v>165937</v>
      </c>
      <c r="I623" s="66">
        <v>-610146</v>
      </c>
      <c r="J623" s="42">
        <v>824986</v>
      </c>
      <c r="K623" s="42">
        <v>-1816808</v>
      </c>
      <c r="L623" s="42">
        <v>-1467937</v>
      </c>
      <c r="M623" s="44">
        <v>389120</v>
      </c>
      <c r="N623" s="66">
        <v>-1422739</v>
      </c>
      <c r="O623" s="42">
        <v>-17856.575484877932</v>
      </c>
      <c r="P623" s="42">
        <v>-1440595.5754848779</v>
      </c>
      <c r="Q623" s="42">
        <v>0</v>
      </c>
      <c r="R623" s="44">
        <v>-1440595.5754848779</v>
      </c>
      <c r="S623" s="45">
        <v>165394</v>
      </c>
      <c r="T623" s="66">
        <v>338502</v>
      </c>
      <c r="U623" s="42">
        <v>552866</v>
      </c>
      <c r="V623" s="42">
        <v>536334</v>
      </c>
      <c r="W623" s="42">
        <v>313705.10351038328</v>
      </c>
      <c r="X623" s="44">
        <v>1741407.1035103833</v>
      </c>
      <c r="Y623" s="66">
        <v>4800647</v>
      </c>
      <c r="Z623" s="42">
        <v>430522</v>
      </c>
      <c r="AA623" s="42">
        <v>1093128</v>
      </c>
      <c r="AB623" s="42">
        <v>607052.37394023535</v>
      </c>
      <c r="AC623" s="43">
        <v>6931349.373940235</v>
      </c>
      <c r="AD623" s="66">
        <v>-2152944.5060799266</v>
      </c>
      <c r="AE623" s="42">
        <v>-1508502.9838346052</v>
      </c>
      <c r="AF623" s="42">
        <v>-1408637.5844917439</v>
      </c>
      <c r="AG623" s="42">
        <v>-119857.19602357646</v>
      </c>
      <c r="AH623" s="42">
        <v>0</v>
      </c>
      <c r="AI623" s="44">
        <v>0</v>
      </c>
    </row>
    <row r="624" spans="1:35" s="4" customFormat="1">
      <c r="A624" s="46" t="s">
        <v>640</v>
      </c>
      <c r="B624" s="56" t="s">
        <v>1787</v>
      </c>
      <c r="C624" s="102">
        <v>1878899.42</v>
      </c>
      <c r="D624" s="57">
        <v>5.9907000000000005E-4</v>
      </c>
      <c r="E624" s="57">
        <v>5.5935000000000002E-4</v>
      </c>
      <c r="F624" s="65">
        <v>0</v>
      </c>
      <c r="G624" s="42">
        <v>28183</v>
      </c>
      <c r="H624" s="43">
        <v>28183</v>
      </c>
      <c r="I624" s="66">
        <v>-103627</v>
      </c>
      <c r="J624" s="42">
        <v>140116</v>
      </c>
      <c r="K624" s="42">
        <v>-308567</v>
      </c>
      <c r="L624" s="42">
        <v>-249315</v>
      </c>
      <c r="M624" s="44">
        <v>66088</v>
      </c>
      <c r="N624" s="66">
        <v>-241638</v>
      </c>
      <c r="O624" s="42">
        <v>68542.182035313584</v>
      </c>
      <c r="P624" s="42">
        <v>-173095.81796468643</v>
      </c>
      <c r="Q624" s="42">
        <v>0</v>
      </c>
      <c r="R624" s="44">
        <v>-173095.81796468643</v>
      </c>
      <c r="S624" s="45">
        <v>28091</v>
      </c>
      <c r="T624" s="66">
        <v>57491</v>
      </c>
      <c r="U624" s="42">
        <v>93899</v>
      </c>
      <c r="V624" s="42">
        <v>91091</v>
      </c>
      <c r="W624" s="42">
        <v>140225.72804809545</v>
      </c>
      <c r="X624" s="44">
        <v>382706.72804809548</v>
      </c>
      <c r="Y624" s="66">
        <v>815342</v>
      </c>
      <c r="Z624" s="42">
        <v>73120</v>
      </c>
      <c r="AA624" s="42">
        <v>185657</v>
      </c>
      <c r="AB624" s="42">
        <v>498.94017689282214</v>
      </c>
      <c r="AC624" s="43">
        <v>1074617.9401768928</v>
      </c>
      <c r="AD624" s="66">
        <v>-279092.23953020823</v>
      </c>
      <c r="AE624" s="42">
        <v>-215420.3205566729</v>
      </c>
      <c r="AF624" s="42">
        <v>-196067.07749492317</v>
      </c>
      <c r="AG624" s="42">
        <v>-1331.5745469930416</v>
      </c>
      <c r="AH624" s="42">
        <v>0</v>
      </c>
      <c r="AI624" s="44">
        <v>0</v>
      </c>
    </row>
    <row r="625" spans="1:35" s="4" customFormat="1">
      <c r="A625" s="46" t="s">
        <v>641</v>
      </c>
      <c r="B625" s="56" t="s">
        <v>1788</v>
      </c>
      <c r="C625" s="102">
        <v>249689.55</v>
      </c>
      <c r="D625" s="57">
        <v>7.9610000000000005E-5</v>
      </c>
      <c r="E625" s="57">
        <v>8.454E-5</v>
      </c>
      <c r="F625" s="65">
        <v>0</v>
      </c>
      <c r="G625" s="42">
        <v>3745</v>
      </c>
      <c r="H625" s="43">
        <v>3745</v>
      </c>
      <c r="I625" s="66">
        <v>-13771</v>
      </c>
      <c r="J625" s="42">
        <v>18620</v>
      </c>
      <c r="K625" s="42">
        <v>-41005</v>
      </c>
      <c r="L625" s="42">
        <v>-33131</v>
      </c>
      <c r="M625" s="44">
        <v>8782</v>
      </c>
      <c r="N625" s="66">
        <v>-32111</v>
      </c>
      <c r="O625" s="42">
        <v>280.02852540259869</v>
      </c>
      <c r="P625" s="42">
        <v>-31830.971474597402</v>
      </c>
      <c r="Q625" s="42">
        <v>0</v>
      </c>
      <c r="R625" s="44">
        <v>-31830.971474597402</v>
      </c>
      <c r="S625" s="45">
        <v>3733</v>
      </c>
      <c r="T625" s="66">
        <v>7640</v>
      </c>
      <c r="U625" s="42">
        <v>12478</v>
      </c>
      <c r="V625" s="42">
        <v>12105</v>
      </c>
      <c r="W625" s="42">
        <v>1391.7832872791801</v>
      </c>
      <c r="X625" s="44">
        <v>33614.783287279177</v>
      </c>
      <c r="Y625" s="66">
        <v>108350</v>
      </c>
      <c r="Z625" s="42">
        <v>9717</v>
      </c>
      <c r="AA625" s="42">
        <v>24672</v>
      </c>
      <c r="AB625" s="42">
        <v>16176.655111733297</v>
      </c>
      <c r="AC625" s="43">
        <v>158915.6551117333</v>
      </c>
      <c r="AD625" s="66">
        <v>-48933.636306320863</v>
      </c>
      <c r="AE625" s="42">
        <v>-39915.450718645268</v>
      </c>
      <c r="AF625" s="42">
        <v>-34043.835422605378</v>
      </c>
      <c r="AG625" s="42">
        <v>-2407.9493768826069</v>
      </c>
      <c r="AH625" s="42">
        <v>0</v>
      </c>
      <c r="AI625" s="44">
        <v>0</v>
      </c>
    </row>
    <row r="626" spans="1:35" s="4" customFormat="1">
      <c r="A626" s="46" t="s">
        <v>642</v>
      </c>
      <c r="B626" s="56" t="s">
        <v>1789</v>
      </c>
      <c r="C626" s="102">
        <v>2467150.35</v>
      </c>
      <c r="D626" s="57">
        <v>7.8662999999999997E-4</v>
      </c>
      <c r="E626" s="57">
        <v>7.8547000000000003E-4</v>
      </c>
      <c r="F626" s="65">
        <v>0</v>
      </c>
      <c r="G626" s="42">
        <v>37006</v>
      </c>
      <c r="H626" s="43">
        <v>37006</v>
      </c>
      <c r="I626" s="66">
        <v>-136071</v>
      </c>
      <c r="J626" s="42">
        <v>183984</v>
      </c>
      <c r="K626" s="42">
        <v>-405174</v>
      </c>
      <c r="L626" s="42">
        <v>-327371</v>
      </c>
      <c r="M626" s="44">
        <v>86779</v>
      </c>
      <c r="N626" s="66">
        <v>-317291</v>
      </c>
      <c r="O626" s="42">
        <v>-98480.482362969007</v>
      </c>
      <c r="P626" s="42">
        <v>-415771.48236296902</v>
      </c>
      <c r="Q626" s="42">
        <v>0</v>
      </c>
      <c r="R626" s="44">
        <v>-415771.48236296902</v>
      </c>
      <c r="S626" s="45">
        <v>36885</v>
      </c>
      <c r="T626" s="66">
        <v>75491</v>
      </c>
      <c r="U626" s="42">
        <v>123297</v>
      </c>
      <c r="V626" s="42">
        <v>119610</v>
      </c>
      <c r="W626" s="42">
        <v>5553.7840249794172</v>
      </c>
      <c r="X626" s="44">
        <v>323951.7840249794</v>
      </c>
      <c r="Y626" s="66">
        <v>1070614</v>
      </c>
      <c r="Z626" s="42">
        <v>96013</v>
      </c>
      <c r="AA626" s="42">
        <v>243783</v>
      </c>
      <c r="AB626" s="42">
        <v>201850.41742526906</v>
      </c>
      <c r="AC626" s="43">
        <v>1612260.417425269</v>
      </c>
      <c r="AD626" s="66">
        <v>-543859.97956781113</v>
      </c>
      <c r="AE626" s="42">
        <v>-405044.48253914143</v>
      </c>
      <c r="AF626" s="42">
        <v>-326508.93532185</v>
      </c>
      <c r="AG626" s="42">
        <v>-12895.235971486969</v>
      </c>
      <c r="AH626" s="42">
        <v>0</v>
      </c>
      <c r="AI626" s="44">
        <v>0</v>
      </c>
    </row>
    <row r="627" spans="1:35" s="4" customFormat="1">
      <c r="A627" s="46" t="s">
        <v>643</v>
      </c>
      <c r="B627" s="56" t="s">
        <v>1790</v>
      </c>
      <c r="C627" s="102">
        <v>705273.09</v>
      </c>
      <c r="D627" s="57">
        <v>2.2487000000000001E-4</v>
      </c>
      <c r="E627" s="57">
        <v>2.3044E-4</v>
      </c>
      <c r="F627" s="65">
        <v>0</v>
      </c>
      <c r="G627" s="42">
        <v>10579</v>
      </c>
      <c r="H627" s="43">
        <v>10579</v>
      </c>
      <c r="I627" s="66">
        <v>-38898</v>
      </c>
      <c r="J627" s="42">
        <v>52595</v>
      </c>
      <c r="K627" s="42">
        <v>-115825</v>
      </c>
      <c r="L627" s="42">
        <v>-93584</v>
      </c>
      <c r="M627" s="44">
        <v>24807</v>
      </c>
      <c r="N627" s="66">
        <v>-90703</v>
      </c>
      <c r="O627" s="42">
        <v>39580.941570615607</v>
      </c>
      <c r="P627" s="42">
        <v>-51122.058429384393</v>
      </c>
      <c r="Q627" s="42">
        <v>0</v>
      </c>
      <c r="R627" s="44">
        <v>-51122.058429384393</v>
      </c>
      <c r="S627" s="45">
        <v>10544</v>
      </c>
      <c r="T627" s="66">
        <v>21580</v>
      </c>
      <c r="U627" s="42">
        <v>35246</v>
      </c>
      <c r="V627" s="42">
        <v>34192</v>
      </c>
      <c r="W627" s="42">
        <v>80064.113872635076</v>
      </c>
      <c r="X627" s="44">
        <v>171082.11387263506</v>
      </c>
      <c r="Y627" s="66">
        <v>306051</v>
      </c>
      <c r="Z627" s="42">
        <v>27447</v>
      </c>
      <c r="AA627" s="42">
        <v>69689</v>
      </c>
      <c r="AB627" s="42">
        <v>21368.672467983553</v>
      </c>
      <c r="AC627" s="43">
        <v>424555.67246798356</v>
      </c>
      <c r="AD627" s="66">
        <v>-99942.051034498538</v>
      </c>
      <c r="AE627" s="42">
        <v>-81167.737276564949</v>
      </c>
      <c r="AF627" s="42">
        <v>-67386.792731127614</v>
      </c>
      <c r="AG627" s="42">
        <v>-4976.9775531573887</v>
      </c>
      <c r="AH627" s="42">
        <v>0</v>
      </c>
      <c r="AI627" s="44">
        <v>0</v>
      </c>
    </row>
    <row r="628" spans="1:35" s="4" customFormat="1">
      <c r="A628" s="46" t="s">
        <v>644</v>
      </c>
      <c r="B628" s="56" t="s">
        <v>1791</v>
      </c>
      <c r="C628" s="102">
        <v>44099.9</v>
      </c>
      <c r="D628" s="57">
        <v>1.4059999999999999E-5</v>
      </c>
      <c r="E628" s="57">
        <v>1.502E-5</v>
      </c>
      <c r="F628" s="65">
        <v>0</v>
      </c>
      <c r="G628" s="42">
        <v>661</v>
      </c>
      <c r="H628" s="43">
        <v>661</v>
      </c>
      <c r="I628" s="66">
        <v>-2432</v>
      </c>
      <c r="J628" s="42">
        <v>3288</v>
      </c>
      <c r="K628" s="42">
        <v>-7242</v>
      </c>
      <c r="L628" s="42">
        <v>-5851</v>
      </c>
      <c r="M628" s="44">
        <v>1551</v>
      </c>
      <c r="N628" s="66">
        <v>-5671</v>
      </c>
      <c r="O628" s="42">
        <v>472.30932627201275</v>
      </c>
      <c r="P628" s="42">
        <v>-5198.6906737279869</v>
      </c>
      <c r="Q628" s="42">
        <v>0</v>
      </c>
      <c r="R628" s="44">
        <v>-5198.6906737279869</v>
      </c>
      <c r="S628" s="45">
        <v>659</v>
      </c>
      <c r="T628" s="66">
        <v>1349</v>
      </c>
      <c r="U628" s="42">
        <v>2204</v>
      </c>
      <c r="V628" s="42">
        <v>2138</v>
      </c>
      <c r="W628" s="42">
        <v>2099.0552639414504</v>
      </c>
      <c r="X628" s="44">
        <v>7790.0552639414509</v>
      </c>
      <c r="Y628" s="66">
        <v>19136</v>
      </c>
      <c r="Z628" s="42">
        <v>1716</v>
      </c>
      <c r="AA628" s="42">
        <v>4357</v>
      </c>
      <c r="AB628" s="42">
        <v>1713.8165741097855</v>
      </c>
      <c r="AC628" s="43">
        <v>26922.816574109784</v>
      </c>
      <c r="AD628" s="66">
        <v>-7677.2981167137004</v>
      </c>
      <c r="AE628" s="42">
        <v>-5692.5028236653916</v>
      </c>
      <c r="AF628" s="42">
        <v>-5318.4644013475036</v>
      </c>
      <c r="AG628" s="42">
        <v>-444.49596844173925</v>
      </c>
      <c r="AH628" s="42">
        <v>0</v>
      </c>
      <c r="AI628" s="44">
        <v>0</v>
      </c>
    </row>
    <row r="629" spans="1:35" s="4" customFormat="1">
      <c r="A629" s="46" t="s">
        <v>645</v>
      </c>
      <c r="B629" s="56" t="s">
        <v>1792</v>
      </c>
      <c r="C629" s="102">
        <v>330108.53999999998</v>
      </c>
      <c r="D629" s="57">
        <v>1.0525E-4</v>
      </c>
      <c r="E629" s="57">
        <v>1.0843E-4</v>
      </c>
      <c r="F629" s="65">
        <v>0</v>
      </c>
      <c r="G629" s="42">
        <v>4951</v>
      </c>
      <c r="H629" s="43">
        <v>4951</v>
      </c>
      <c r="I629" s="66">
        <v>-18206</v>
      </c>
      <c r="J629" s="42">
        <v>24617</v>
      </c>
      <c r="K629" s="42">
        <v>-54212</v>
      </c>
      <c r="L629" s="42">
        <v>-43802</v>
      </c>
      <c r="M629" s="44">
        <v>11611</v>
      </c>
      <c r="N629" s="66">
        <v>-42453</v>
      </c>
      <c r="O629" s="42">
        <v>-1465.0854058919444</v>
      </c>
      <c r="P629" s="42">
        <v>-43918.085405891943</v>
      </c>
      <c r="Q629" s="42">
        <v>0</v>
      </c>
      <c r="R629" s="44">
        <v>-43918.085405891943</v>
      </c>
      <c r="S629" s="45">
        <v>4935</v>
      </c>
      <c r="T629" s="66">
        <v>10101</v>
      </c>
      <c r="U629" s="42">
        <v>16497</v>
      </c>
      <c r="V629" s="42">
        <v>16004</v>
      </c>
      <c r="W629" s="42">
        <v>3178.3440228662707</v>
      </c>
      <c r="X629" s="44">
        <v>45780.344022866273</v>
      </c>
      <c r="Y629" s="66">
        <v>143247</v>
      </c>
      <c r="Z629" s="42">
        <v>12846</v>
      </c>
      <c r="AA629" s="42">
        <v>32618</v>
      </c>
      <c r="AB629" s="42">
        <v>7624.9491568592475</v>
      </c>
      <c r="AC629" s="43">
        <v>196335.94915685925</v>
      </c>
      <c r="AD629" s="66">
        <v>-59353.695290473392</v>
      </c>
      <c r="AE629" s="42">
        <v>-47713.475615674448</v>
      </c>
      <c r="AF629" s="42">
        <v>-41034.048897264271</v>
      </c>
      <c r="AG629" s="42">
        <v>-2454.3853305808707</v>
      </c>
      <c r="AH629" s="42">
        <v>0</v>
      </c>
      <c r="AI629" s="44">
        <v>0</v>
      </c>
    </row>
    <row r="630" spans="1:35" s="4" customFormat="1">
      <c r="A630" s="46" t="s">
        <v>646</v>
      </c>
      <c r="B630" s="56" t="s">
        <v>1793</v>
      </c>
      <c r="C630" s="102">
        <v>497570.68</v>
      </c>
      <c r="D630" s="57">
        <v>1.5865000000000001E-4</v>
      </c>
      <c r="E630" s="57">
        <v>2.5750000000000002E-4</v>
      </c>
      <c r="F630" s="65">
        <v>0</v>
      </c>
      <c r="G630" s="42">
        <v>7464</v>
      </c>
      <c r="H630" s="43">
        <v>7464</v>
      </c>
      <c r="I630" s="66">
        <v>-27443</v>
      </c>
      <c r="J630" s="42">
        <v>37106</v>
      </c>
      <c r="K630" s="42">
        <v>-81717</v>
      </c>
      <c r="L630" s="42">
        <v>-66025</v>
      </c>
      <c r="M630" s="44">
        <v>17502</v>
      </c>
      <c r="N630" s="66">
        <v>-63992</v>
      </c>
      <c r="O630" s="42">
        <v>-5109.4199604022706</v>
      </c>
      <c r="P630" s="42">
        <v>-69101.419960402272</v>
      </c>
      <c r="Q630" s="42">
        <v>0</v>
      </c>
      <c r="R630" s="44">
        <v>-69101.419960402272</v>
      </c>
      <c r="S630" s="45">
        <v>7439</v>
      </c>
      <c r="T630" s="66">
        <v>15225</v>
      </c>
      <c r="U630" s="42">
        <v>24867</v>
      </c>
      <c r="V630" s="42">
        <v>24123</v>
      </c>
      <c r="W630" s="42">
        <v>66617.867219243824</v>
      </c>
      <c r="X630" s="44">
        <v>130832.86721924382</v>
      </c>
      <c r="Y630" s="66">
        <v>215925</v>
      </c>
      <c r="Z630" s="42">
        <v>19364</v>
      </c>
      <c r="AA630" s="42">
        <v>49167</v>
      </c>
      <c r="AB630" s="42">
        <v>131558.63908062456</v>
      </c>
      <c r="AC630" s="43">
        <v>416014.63908062456</v>
      </c>
      <c r="AD630" s="66">
        <v>-95532.215003346573</v>
      </c>
      <c r="AE630" s="42">
        <v>-82806.30440068859</v>
      </c>
      <c r="AF630" s="42">
        <v>-82584.806265506457</v>
      </c>
      <c r="AG630" s="42">
        <v>-24258.446191839124</v>
      </c>
      <c r="AH630" s="42">
        <v>0</v>
      </c>
      <c r="AI630" s="44">
        <v>0</v>
      </c>
    </row>
    <row r="631" spans="1:35" s="4" customFormat="1">
      <c r="A631" s="46" t="s">
        <v>647</v>
      </c>
      <c r="B631" s="56" t="s">
        <v>1794</v>
      </c>
      <c r="C631" s="102">
        <v>155036.62</v>
      </c>
      <c r="D631" s="57">
        <v>4.9429999999999999E-5</v>
      </c>
      <c r="E631" s="57">
        <v>5.9830000000000001E-5</v>
      </c>
      <c r="F631" s="65">
        <v>0</v>
      </c>
      <c r="G631" s="42">
        <v>2325</v>
      </c>
      <c r="H631" s="43">
        <v>2325</v>
      </c>
      <c r="I631" s="66">
        <v>-8550</v>
      </c>
      <c r="J631" s="42">
        <v>11561</v>
      </c>
      <c r="K631" s="42">
        <v>-25460</v>
      </c>
      <c r="L631" s="42">
        <v>-20571</v>
      </c>
      <c r="M631" s="44">
        <v>5453</v>
      </c>
      <c r="N631" s="66">
        <v>-19938</v>
      </c>
      <c r="O631" s="42">
        <v>-215.12136157152247</v>
      </c>
      <c r="P631" s="42">
        <v>-20153.121361571524</v>
      </c>
      <c r="Q631" s="42">
        <v>0</v>
      </c>
      <c r="R631" s="44">
        <v>-20153.121361571524</v>
      </c>
      <c r="S631" s="45">
        <v>2318</v>
      </c>
      <c r="T631" s="66">
        <v>4744</v>
      </c>
      <c r="U631" s="42">
        <v>7748</v>
      </c>
      <c r="V631" s="42">
        <v>7516</v>
      </c>
      <c r="W631" s="42">
        <v>5352.4292715409101</v>
      </c>
      <c r="X631" s="44">
        <v>25360.42927154091</v>
      </c>
      <c r="Y631" s="66">
        <v>67275</v>
      </c>
      <c r="Z631" s="42">
        <v>6033</v>
      </c>
      <c r="AA631" s="42">
        <v>15319</v>
      </c>
      <c r="AB631" s="42">
        <v>14032.06824274435</v>
      </c>
      <c r="AC631" s="43">
        <v>102659.06824274435</v>
      </c>
      <c r="AD631" s="66">
        <v>-28768.343761178854</v>
      </c>
      <c r="AE631" s="42">
        <v>-23669.888463670715</v>
      </c>
      <c r="AF631" s="42">
        <v>-21761.728705896476</v>
      </c>
      <c r="AG631" s="42">
        <v>-3098.6780404573906</v>
      </c>
      <c r="AH631" s="42">
        <v>0</v>
      </c>
      <c r="AI631" s="44">
        <v>0</v>
      </c>
    </row>
    <row r="632" spans="1:35" s="4" customFormat="1">
      <c r="A632" s="46" t="s">
        <v>648</v>
      </c>
      <c r="B632" s="56" t="s">
        <v>1795</v>
      </c>
      <c r="C632" s="102">
        <v>234110.02</v>
      </c>
      <c r="D632" s="57">
        <v>7.4640000000000004E-5</v>
      </c>
      <c r="E632" s="57">
        <v>7.5179999999999995E-5</v>
      </c>
      <c r="F632" s="65">
        <v>0</v>
      </c>
      <c r="G632" s="42">
        <v>3511</v>
      </c>
      <c r="H632" s="43">
        <v>3511</v>
      </c>
      <c r="I632" s="66">
        <v>-12911</v>
      </c>
      <c r="J632" s="42">
        <v>17457</v>
      </c>
      <c r="K632" s="42">
        <v>-38445</v>
      </c>
      <c r="L632" s="42">
        <v>-31063</v>
      </c>
      <c r="M632" s="44">
        <v>8234</v>
      </c>
      <c r="N632" s="66">
        <v>-30106</v>
      </c>
      <c r="O632" s="42">
        <v>-10154.833219218792</v>
      </c>
      <c r="P632" s="42">
        <v>-40260.833219218795</v>
      </c>
      <c r="Q632" s="42">
        <v>0</v>
      </c>
      <c r="R632" s="44">
        <v>-40260.833219218795</v>
      </c>
      <c r="S632" s="45">
        <v>3500</v>
      </c>
      <c r="T632" s="66">
        <v>7163</v>
      </c>
      <c r="U632" s="42">
        <v>11699</v>
      </c>
      <c r="V632" s="42">
        <v>11349</v>
      </c>
      <c r="W632" s="42">
        <v>3892.4524395006115</v>
      </c>
      <c r="X632" s="44">
        <v>34103.452439500608</v>
      </c>
      <c r="Y632" s="66">
        <v>101586</v>
      </c>
      <c r="Z632" s="42">
        <v>9110</v>
      </c>
      <c r="AA632" s="42">
        <v>23132</v>
      </c>
      <c r="AB632" s="42">
        <v>13383.528453893165</v>
      </c>
      <c r="AC632" s="43">
        <v>147211.52845389317</v>
      </c>
      <c r="AD632" s="66">
        <v>-49548.213687572788</v>
      </c>
      <c r="AE632" s="42">
        <v>-34627.545685913181</v>
      </c>
      <c r="AF632" s="42">
        <v>-27565.482825096155</v>
      </c>
      <c r="AG632" s="42">
        <v>-1366.8338158104473</v>
      </c>
      <c r="AH632" s="42">
        <v>0</v>
      </c>
      <c r="AI632" s="44">
        <v>0</v>
      </c>
    </row>
    <row r="633" spans="1:35" s="4" customFormat="1">
      <c r="A633" s="46" t="s">
        <v>649</v>
      </c>
      <c r="B633" s="56" t="s">
        <v>1796</v>
      </c>
      <c r="C633" s="102">
        <v>3555800.23</v>
      </c>
      <c r="D633" s="57">
        <v>1.1337400000000001E-3</v>
      </c>
      <c r="E633" s="57">
        <v>1.1977999999999999E-3</v>
      </c>
      <c r="F633" s="65">
        <v>0</v>
      </c>
      <c r="G633" s="42">
        <v>53336</v>
      </c>
      <c r="H633" s="43">
        <v>53336</v>
      </c>
      <c r="I633" s="66">
        <v>-196115</v>
      </c>
      <c r="J633" s="42">
        <v>265169</v>
      </c>
      <c r="K633" s="42">
        <v>-583962</v>
      </c>
      <c r="L633" s="42">
        <v>-471828</v>
      </c>
      <c r="M633" s="44">
        <v>125072</v>
      </c>
      <c r="N633" s="66">
        <v>-457300</v>
      </c>
      <c r="O633" s="42">
        <v>-48901.200370854458</v>
      </c>
      <c r="P633" s="42">
        <v>-506201.20037085447</v>
      </c>
      <c r="Q633" s="42">
        <v>0</v>
      </c>
      <c r="R633" s="44">
        <v>-506201.20037085447</v>
      </c>
      <c r="S633" s="45">
        <v>53161</v>
      </c>
      <c r="T633" s="66">
        <v>108802</v>
      </c>
      <c r="U633" s="42">
        <v>177703</v>
      </c>
      <c r="V633" s="42">
        <v>172390</v>
      </c>
      <c r="W633" s="42">
        <v>129.47345686421065</v>
      </c>
      <c r="X633" s="44">
        <v>459024.47345686419</v>
      </c>
      <c r="Y633" s="66">
        <v>1543035</v>
      </c>
      <c r="Z633" s="42">
        <v>138380</v>
      </c>
      <c r="AA633" s="42">
        <v>351356</v>
      </c>
      <c r="AB633" s="42">
        <v>177308.67100940869</v>
      </c>
      <c r="AC633" s="43">
        <v>2210079.6710094088</v>
      </c>
      <c r="AD633" s="66">
        <v>-694453.68906111678</v>
      </c>
      <c r="AE633" s="42">
        <v>-547760.81745480362</v>
      </c>
      <c r="AF633" s="42">
        <v>-475886.51169614238</v>
      </c>
      <c r="AG633" s="42">
        <v>-32954.179340481707</v>
      </c>
      <c r="AH633" s="42">
        <v>0</v>
      </c>
      <c r="AI633" s="44">
        <v>0</v>
      </c>
    </row>
    <row r="634" spans="1:35" s="4" customFormat="1">
      <c r="A634" s="46" t="s">
        <v>650</v>
      </c>
      <c r="B634" s="56" t="s">
        <v>1797</v>
      </c>
      <c r="C634" s="102">
        <v>5464500.6900000004</v>
      </c>
      <c r="D634" s="57">
        <v>1.74231E-3</v>
      </c>
      <c r="E634" s="57">
        <v>1.86491E-3</v>
      </c>
      <c r="F634" s="65">
        <v>0</v>
      </c>
      <c r="G634" s="42">
        <v>81966</v>
      </c>
      <c r="H634" s="43">
        <v>81966</v>
      </c>
      <c r="I634" s="66">
        <v>-301385</v>
      </c>
      <c r="J634" s="42">
        <v>407507</v>
      </c>
      <c r="K634" s="42">
        <v>-897422</v>
      </c>
      <c r="L634" s="42">
        <v>-725096</v>
      </c>
      <c r="M634" s="44">
        <v>192208</v>
      </c>
      <c r="N634" s="66">
        <v>-702770</v>
      </c>
      <c r="O634" s="42">
        <v>105241.20031707997</v>
      </c>
      <c r="P634" s="42">
        <v>-597528.79968291998</v>
      </c>
      <c r="Q634" s="42">
        <v>0</v>
      </c>
      <c r="R634" s="44">
        <v>-597528.79968291998</v>
      </c>
      <c r="S634" s="45">
        <v>81697</v>
      </c>
      <c r="T634" s="66">
        <v>167205</v>
      </c>
      <c r="U634" s="42">
        <v>273091</v>
      </c>
      <c r="V634" s="42">
        <v>264925</v>
      </c>
      <c r="W634" s="42">
        <v>332755.40950835706</v>
      </c>
      <c r="X634" s="44">
        <v>1037976.4095083571</v>
      </c>
      <c r="Y634" s="66">
        <v>2371307</v>
      </c>
      <c r="Z634" s="42">
        <v>212659</v>
      </c>
      <c r="AA634" s="42">
        <v>539957</v>
      </c>
      <c r="AB634" s="42">
        <v>174617.72417698445</v>
      </c>
      <c r="AC634" s="43">
        <v>3298540.7241769843</v>
      </c>
      <c r="AD634" s="66">
        <v>-869435.11105374363</v>
      </c>
      <c r="AE634" s="42">
        <v>-686632.86309184786</v>
      </c>
      <c r="AF634" s="42">
        <v>-648574.38649353851</v>
      </c>
      <c r="AG634" s="42">
        <v>-55921.954029497858</v>
      </c>
      <c r="AH634" s="42">
        <v>0</v>
      </c>
      <c r="AI634" s="44">
        <v>0</v>
      </c>
    </row>
    <row r="635" spans="1:35" s="4" customFormat="1">
      <c r="A635" s="46" t="s">
        <v>651</v>
      </c>
      <c r="B635" s="56" t="s">
        <v>1798</v>
      </c>
      <c r="C635" s="102">
        <v>1443301.35</v>
      </c>
      <c r="D635" s="57">
        <v>4.6019000000000002E-4</v>
      </c>
      <c r="E635" s="57">
        <v>4.9465000000000002E-4</v>
      </c>
      <c r="F635" s="65">
        <v>0</v>
      </c>
      <c r="G635" s="42">
        <v>21649</v>
      </c>
      <c r="H635" s="43">
        <v>21649</v>
      </c>
      <c r="I635" s="66">
        <v>-79604</v>
      </c>
      <c r="J635" s="42">
        <v>107633</v>
      </c>
      <c r="K635" s="42">
        <v>-237033</v>
      </c>
      <c r="L635" s="42">
        <v>-191517</v>
      </c>
      <c r="M635" s="44">
        <v>50767</v>
      </c>
      <c r="N635" s="66">
        <v>-185620</v>
      </c>
      <c r="O635" s="42">
        <v>7243.9183232338928</v>
      </c>
      <c r="P635" s="42">
        <v>-178376.0816767661</v>
      </c>
      <c r="Q635" s="42">
        <v>0</v>
      </c>
      <c r="R635" s="44">
        <v>-178376.0816767661</v>
      </c>
      <c r="S635" s="45">
        <v>21578</v>
      </c>
      <c r="T635" s="66">
        <v>44163</v>
      </c>
      <c r="U635" s="42">
        <v>72131</v>
      </c>
      <c r="V635" s="42">
        <v>69974</v>
      </c>
      <c r="W635" s="42">
        <v>56309.499301944474</v>
      </c>
      <c r="X635" s="44">
        <v>242577.49930194448</v>
      </c>
      <c r="Y635" s="66">
        <v>626325</v>
      </c>
      <c r="Z635" s="42">
        <v>56169</v>
      </c>
      <c r="AA635" s="42">
        <v>142617</v>
      </c>
      <c r="AB635" s="42">
        <v>97986.56689043832</v>
      </c>
      <c r="AC635" s="43">
        <v>923097.56689043832</v>
      </c>
      <c r="AD635" s="66">
        <v>-254348.17834483096</v>
      </c>
      <c r="AE635" s="42">
        <v>-207840.47513531402</v>
      </c>
      <c r="AF635" s="42">
        <v>-203107.27476758018</v>
      </c>
      <c r="AG635" s="42">
        <v>-15224.13934076869</v>
      </c>
      <c r="AH635" s="42">
        <v>0</v>
      </c>
      <c r="AI635" s="44">
        <v>0</v>
      </c>
    </row>
    <row r="636" spans="1:35" s="4" customFormat="1">
      <c r="A636" s="46" t="s">
        <v>652</v>
      </c>
      <c r="B636" s="56" t="s">
        <v>1799</v>
      </c>
      <c r="C636" s="102">
        <v>559970.43999999994</v>
      </c>
      <c r="D636" s="57">
        <v>1.7854000000000001E-4</v>
      </c>
      <c r="E636" s="57">
        <v>1.9447E-4</v>
      </c>
      <c r="F636" s="65">
        <v>0</v>
      </c>
      <c r="G636" s="42">
        <v>8399</v>
      </c>
      <c r="H636" s="43">
        <v>8399</v>
      </c>
      <c r="I636" s="66">
        <v>-30884</v>
      </c>
      <c r="J636" s="42">
        <v>41758</v>
      </c>
      <c r="K636" s="42">
        <v>-91962</v>
      </c>
      <c r="L636" s="42">
        <v>-74303</v>
      </c>
      <c r="M636" s="44">
        <v>19696</v>
      </c>
      <c r="N636" s="66">
        <v>-72015</v>
      </c>
      <c r="O636" s="42">
        <v>-10255.69818945786</v>
      </c>
      <c r="P636" s="42">
        <v>-82270.698189457864</v>
      </c>
      <c r="Q636" s="42">
        <v>0</v>
      </c>
      <c r="R636" s="44">
        <v>-82270.698189457864</v>
      </c>
      <c r="S636" s="45">
        <v>8372</v>
      </c>
      <c r="T636" s="66">
        <v>17134</v>
      </c>
      <c r="U636" s="42">
        <v>27985</v>
      </c>
      <c r="V636" s="42">
        <v>27148</v>
      </c>
      <c r="W636" s="42">
        <v>4147.4178488458292</v>
      </c>
      <c r="X636" s="44">
        <v>76414.417848845827</v>
      </c>
      <c r="Y636" s="66">
        <v>242995</v>
      </c>
      <c r="Z636" s="42">
        <v>21792</v>
      </c>
      <c r="AA636" s="42">
        <v>55331</v>
      </c>
      <c r="AB636" s="42">
        <v>30388.606511671627</v>
      </c>
      <c r="AC636" s="43">
        <v>350506.60651167162</v>
      </c>
      <c r="AD636" s="66">
        <v>-110904.68401616665</v>
      </c>
      <c r="AE636" s="42">
        <v>-83731.505781866435</v>
      </c>
      <c r="AF636" s="42">
        <v>-72989.774103139673</v>
      </c>
      <c r="AG636" s="42">
        <v>-6466.2247616530403</v>
      </c>
      <c r="AH636" s="42">
        <v>0</v>
      </c>
      <c r="AI636" s="44">
        <v>0</v>
      </c>
    </row>
    <row r="637" spans="1:35" s="4" customFormat="1">
      <c r="A637" s="46" t="s">
        <v>653</v>
      </c>
      <c r="B637" s="56" t="s">
        <v>1800</v>
      </c>
      <c r="C637" s="102">
        <v>650758.86</v>
      </c>
      <c r="D637" s="57">
        <v>2.0749000000000001E-4</v>
      </c>
      <c r="E637" s="57">
        <v>2.0670000000000001E-4</v>
      </c>
      <c r="F637" s="65">
        <v>0</v>
      </c>
      <c r="G637" s="42">
        <v>9761</v>
      </c>
      <c r="H637" s="43">
        <v>9761</v>
      </c>
      <c r="I637" s="66">
        <v>-35892</v>
      </c>
      <c r="J637" s="42">
        <v>48530</v>
      </c>
      <c r="K637" s="42">
        <v>-106873</v>
      </c>
      <c r="L637" s="42">
        <v>-86351</v>
      </c>
      <c r="M637" s="44">
        <v>22890</v>
      </c>
      <c r="N637" s="66">
        <v>-83692</v>
      </c>
      <c r="O637" s="42">
        <v>5411.9590481870855</v>
      </c>
      <c r="P637" s="42">
        <v>-78280.040951812916</v>
      </c>
      <c r="Q637" s="42">
        <v>0</v>
      </c>
      <c r="R637" s="44">
        <v>-78280.040951812916</v>
      </c>
      <c r="S637" s="45">
        <v>9729</v>
      </c>
      <c r="T637" s="66">
        <v>19912</v>
      </c>
      <c r="U637" s="42">
        <v>32522</v>
      </c>
      <c r="V637" s="42">
        <v>31550</v>
      </c>
      <c r="W637" s="42">
        <v>22965.825141080142</v>
      </c>
      <c r="X637" s="44">
        <v>106949.82514108015</v>
      </c>
      <c r="Y637" s="66">
        <v>282397</v>
      </c>
      <c r="Z637" s="42">
        <v>25325</v>
      </c>
      <c r="AA637" s="42">
        <v>64303</v>
      </c>
      <c r="AB637" s="42">
        <v>18854.411484406719</v>
      </c>
      <c r="AC637" s="43">
        <v>390879.41148440674</v>
      </c>
      <c r="AD637" s="66">
        <v>-119029.75726622157</v>
      </c>
      <c r="AE637" s="42">
        <v>-89130.92180621493</v>
      </c>
      <c r="AF637" s="42">
        <v>-72473.042489308325</v>
      </c>
      <c r="AG637" s="42">
        <v>-3295.8647815817399</v>
      </c>
      <c r="AH637" s="42">
        <v>0</v>
      </c>
      <c r="AI637" s="44">
        <v>0</v>
      </c>
    </row>
    <row r="638" spans="1:35" s="4" customFormat="1">
      <c r="A638" s="46" t="s">
        <v>654</v>
      </c>
      <c r="B638" s="56" t="s">
        <v>1801</v>
      </c>
      <c r="C638" s="102">
        <v>51270.5</v>
      </c>
      <c r="D638" s="57">
        <v>1.6350000000000001E-5</v>
      </c>
      <c r="E638" s="57">
        <v>1.7E-5</v>
      </c>
      <c r="F638" s="65">
        <v>0</v>
      </c>
      <c r="G638" s="42">
        <v>769</v>
      </c>
      <c r="H638" s="43">
        <v>769</v>
      </c>
      <c r="I638" s="66">
        <v>-2828</v>
      </c>
      <c r="J638" s="42">
        <v>3824</v>
      </c>
      <c r="K638" s="42">
        <v>-8421</v>
      </c>
      <c r="L638" s="42">
        <v>-6804</v>
      </c>
      <c r="M638" s="44">
        <v>1804</v>
      </c>
      <c r="N638" s="66">
        <v>-6595</v>
      </c>
      <c r="O638" s="42">
        <v>-219.3528883664722</v>
      </c>
      <c r="P638" s="42">
        <v>-6814.3528883664721</v>
      </c>
      <c r="Q638" s="42">
        <v>0</v>
      </c>
      <c r="R638" s="44">
        <v>-6814.3528883664721</v>
      </c>
      <c r="S638" s="45">
        <v>767</v>
      </c>
      <c r="T638" s="66">
        <v>1569</v>
      </c>
      <c r="U638" s="42">
        <v>2563</v>
      </c>
      <c r="V638" s="42">
        <v>2486</v>
      </c>
      <c r="W638" s="42">
        <v>1054.7311541213442</v>
      </c>
      <c r="X638" s="44">
        <v>7672.7311541213439</v>
      </c>
      <c r="Y638" s="66">
        <v>22253</v>
      </c>
      <c r="Z638" s="42">
        <v>1996</v>
      </c>
      <c r="AA638" s="42">
        <v>5067</v>
      </c>
      <c r="AB638" s="42">
        <v>2207.3577043826899</v>
      </c>
      <c r="AC638" s="43">
        <v>31523.357704382688</v>
      </c>
      <c r="AD638" s="66">
        <v>-9273.509345238268</v>
      </c>
      <c r="AE638" s="42">
        <v>-7380.3202801553598</v>
      </c>
      <c r="AF638" s="42">
        <v>-6780.065973272066</v>
      </c>
      <c r="AG638" s="42">
        <v>-416.73095159565185</v>
      </c>
      <c r="AH638" s="42">
        <v>0</v>
      </c>
      <c r="AI638" s="44">
        <v>0</v>
      </c>
    </row>
    <row r="639" spans="1:35" s="4" customFormat="1">
      <c r="A639" s="46" t="s">
        <v>655</v>
      </c>
      <c r="B639" s="56" t="s">
        <v>1802</v>
      </c>
      <c r="C639" s="102">
        <v>0</v>
      </c>
      <c r="D639" s="57">
        <v>0</v>
      </c>
      <c r="E639" s="57">
        <v>0</v>
      </c>
      <c r="F639" s="65">
        <v>0</v>
      </c>
      <c r="G639" s="42">
        <v>0</v>
      </c>
      <c r="H639" s="43">
        <v>0</v>
      </c>
      <c r="I639" s="66">
        <v>0</v>
      </c>
      <c r="J639" s="42">
        <v>0</v>
      </c>
      <c r="K639" s="42">
        <v>0</v>
      </c>
      <c r="L639" s="42">
        <v>0</v>
      </c>
      <c r="M639" s="44">
        <v>0</v>
      </c>
      <c r="N639" s="66">
        <v>0</v>
      </c>
      <c r="O639" s="42">
        <v>-5097.1817925239166</v>
      </c>
      <c r="P639" s="42">
        <v>-5097.1817925239166</v>
      </c>
      <c r="Q639" s="42">
        <v>0</v>
      </c>
      <c r="R639" s="44">
        <v>-5097.1817925239166</v>
      </c>
      <c r="S639" s="45">
        <v>0</v>
      </c>
      <c r="T639" s="66">
        <v>0</v>
      </c>
      <c r="U639" s="42">
        <v>0</v>
      </c>
      <c r="V639" s="42">
        <v>0</v>
      </c>
      <c r="W639" s="42">
        <v>0</v>
      </c>
      <c r="X639" s="44">
        <v>0</v>
      </c>
      <c r="Y639" s="66">
        <v>0</v>
      </c>
      <c r="Z639" s="42">
        <v>0</v>
      </c>
      <c r="AA639" s="42">
        <v>0</v>
      </c>
      <c r="AB639" s="42">
        <v>1145.9282296650701</v>
      </c>
      <c r="AC639" s="43">
        <v>1145.9282296650701</v>
      </c>
      <c r="AD639" s="66">
        <v>-1145.9282296650701</v>
      </c>
      <c r="AE639" s="42">
        <v>0</v>
      </c>
      <c r="AF639" s="42">
        <v>0</v>
      </c>
      <c r="AG639" s="42">
        <v>0</v>
      </c>
      <c r="AH639" s="42">
        <v>0</v>
      </c>
      <c r="AI639" s="44">
        <v>0</v>
      </c>
    </row>
    <row r="640" spans="1:35" s="4" customFormat="1">
      <c r="A640" s="46" t="s">
        <v>656</v>
      </c>
      <c r="B640" s="56" t="s">
        <v>1803</v>
      </c>
      <c r="C640" s="102">
        <v>0</v>
      </c>
      <c r="D640" s="57">
        <v>0</v>
      </c>
      <c r="E640" s="57">
        <v>0</v>
      </c>
      <c r="F640" s="65">
        <v>0</v>
      </c>
      <c r="G640" s="42">
        <v>0</v>
      </c>
      <c r="H640" s="43">
        <v>0</v>
      </c>
      <c r="I640" s="66">
        <v>0</v>
      </c>
      <c r="J640" s="42">
        <v>0</v>
      </c>
      <c r="K640" s="42">
        <v>0</v>
      </c>
      <c r="L640" s="42">
        <v>0</v>
      </c>
      <c r="M640" s="44">
        <v>0</v>
      </c>
      <c r="N640" s="66">
        <v>0</v>
      </c>
      <c r="O640" s="42">
        <v>-66783.391858122093</v>
      </c>
      <c r="P640" s="42">
        <v>-66783.391858122093</v>
      </c>
      <c r="Q640" s="42">
        <v>0</v>
      </c>
      <c r="R640" s="44">
        <v>-66783.391858122093</v>
      </c>
      <c r="S640" s="45">
        <v>0</v>
      </c>
      <c r="T640" s="66">
        <v>0</v>
      </c>
      <c r="U640" s="42">
        <v>0</v>
      </c>
      <c r="V640" s="42">
        <v>0</v>
      </c>
      <c r="W640" s="42">
        <v>7106.0918961722027</v>
      </c>
      <c r="X640" s="44">
        <v>7106.0918961722027</v>
      </c>
      <c r="Y640" s="66">
        <v>0</v>
      </c>
      <c r="Z640" s="42">
        <v>0</v>
      </c>
      <c r="AA640" s="42">
        <v>0</v>
      </c>
      <c r="AB640" s="42">
        <v>217624.87090119714</v>
      </c>
      <c r="AC640" s="43">
        <v>217624.87090119714</v>
      </c>
      <c r="AD640" s="66">
        <v>-83162.835428208782</v>
      </c>
      <c r="AE640" s="42">
        <v>-83119.809206686055</v>
      </c>
      <c r="AF640" s="42">
        <v>-44236.134370130087</v>
      </c>
      <c r="AG640" s="42">
        <v>0</v>
      </c>
      <c r="AH640" s="42">
        <v>0</v>
      </c>
      <c r="AI640" s="44">
        <v>0</v>
      </c>
    </row>
    <row r="641" spans="1:35" s="4" customFormat="1">
      <c r="A641" s="46" t="s">
        <v>657</v>
      </c>
      <c r="B641" s="56" t="s">
        <v>1804</v>
      </c>
      <c r="C641" s="102">
        <v>139254</v>
      </c>
      <c r="D641" s="57">
        <v>4.4400000000000002E-5</v>
      </c>
      <c r="E641" s="57">
        <v>4.0790000000000001E-5</v>
      </c>
      <c r="F641" s="65">
        <v>0</v>
      </c>
      <c r="G641" s="42">
        <v>2089</v>
      </c>
      <c r="H641" s="43">
        <v>2089</v>
      </c>
      <c r="I641" s="66">
        <v>-7680</v>
      </c>
      <c r="J641" s="42">
        <v>10385</v>
      </c>
      <c r="K641" s="42">
        <v>-22869</v>
      </c>
      <c r="L641" s="42">
        <v>-18478</v>
      </c>
      <c r="M641" s="44">
        <v>4898</v>
      </c>
      <c r="N641" s="66">
        <v>-17909</v>
      </c>
      <c r="O641" s="42">
        <v>7681.678440510892</v>
      </c>
      <c r="P641" s="42">
        <v>-10227.321559489108</v>
      </c>
      <c r="Q641" s="42">
        <v>0</v>
      </c>
      <c r="R641" s="44">
        <v>-10227.321559489108</v>
      </c>
      <c r="S641" s="45">
        <v>2082</v>
      </c>
      <c r="T641" s="66">
        <v>4261</v>
      </c>
      <c r="U641" s="42">
        <v>6959</v>
      </c>
      <c r="V641" s="42">
        <v>6751</v>
      </c>
      <c r="W641" s="42">
        <v>15839.640195083195</v>
      </c>
      <c r="X641" s="44">
        <v>33810.640195083193</v>
      </c>
      <c r="Y641" s="66">
        <v>60429</v>
      </c>
      <c r="Z641" s="42">
        <v>5419</v>
      </c>
      <c r="AA641" s="42">
        <v>13760</v>
      </c>
      <c r="AB641" s="42">
        <v>0</v>
      </c>
      <c r="AC641" s="43">
        <v>79608</v>
      </c>
      <c r="AD641" s="66">
        <v>-18166.234483312561</v>
      </c>
      <c r="AE641" s="42">
        <v>-13632.05259803312</v>
      </c>
      <c r="AF641" s="42">
        <v>-14045.433685380689</v>
      </c>
      <c r="AG641" s="42">
        <v>46.36096180956531</v>
      </c>
      <c r="AH641" s="42">
        <v>0</v>
      </c>
      <c r="AI641" s="44">
        <v>0</v>
      </c>
    </row>
    <row r="642" spans="1:35" s="4" customFormat="1">
      <c r="A642" s="46" t="s">
        <v>658</v>
      </c>
      <c r="B642" s="56" t="s">
        <v>1805</v>
      </c>
      <c r="C642" s="102">
        <v>39381</v>
      </c>
      <c r="D642" s="57">
        <v>1.256E-5</v>
      </c>
      <c r="E642" s="57">
        <v>1.2680000000000001E-5</v>
      </c>
      <c r="F642" s="65">
        <v>0</v>
      </c>
      <c r="G642" s="42">
        <v>591</v>
      </c>
      <c r="H642" s="43">
        <v>591</v>
      </c>
      <c r="I642" s="66">
        <v>-2173</v>
      </c>
      <c r="J642" s="42">
        <v>2938</v>
      </c>
      <c r="K642" s="42">
        <v>-6469</v>
      </c>
      <c r="L642" s="42">
        <v>-5227</v>
      </c>
      <c r="M642" s="44">
        <v>1386</v>
      </c>
      <c r="N642" s="66">
        <v>-5066</v>
      </c>
      <c r="O642" s="42">
        <v>-10791.410289847403</v>
      </c>
      <c r="P642" s="42">
        <v>-15857.410289847403</v>
      </c>
      <c r="Q642" s="42">
        <v>0</v>
      </c>
      <c r="R642" s="44">
        <v>-15857.410289847403</v>
      </c>
      <c r="S642" s="45">
        <v>589</v>
      </c>
      <c r="T642" s="66">
        <v>1205</v>
      </c>
      <c r="U642" s="42">
        <v>1969</v>
      </c>
      <c r="V642" s="42">
        <v>1910</v>
      </c>
      <c r="W642" s="42">
        <v>255.18816783487694</v>
      </c>
      <c r="X642" s="44">
        <v>5339.1881678348773</v>
      </c>
      <c r="Y642" s="66">
        <v>17094</v>
      </c>
      <c r="Z642" s="42">
        <v>1533</v>
      </c>
      <c r="AA642" s="42">
        <v>3892</v>
      </c>
      <c r="AB642" s="42">
        <v>28599.386238879455</v>
      </c>
      <c r="AC642" s="43">
        <v>51118.386238879451</v>
      </c>
      <c r="AD642" s="66">
        <v>-17358.100175405176</v>
      </c>
      <c r="AE642" s="42">
        <v>-15624.007736108355</v>
      </c>
      <c r="AF642" s="42">
        <v>-12562.259560466697</v>
      </c>
      <c r="AG642" s="42">
        <v>-234.83059906434792</v>
      </c>
      <c r="AH642" s="42">
        <v>0</v>
      </c>
      <c r="AI642" s="44">
        <v>0</v>
      </c>
    </row>
    <row r="643" spans="1:35" s="4" customFormat="1">
      <c r="A643" s="46" t="s">
        <v>659</v>
      </c>
      <c r="B643" s="56" t="s">
        <v>1806</v>
      </c>
      <c r="C643" s="102">
        <v>704232.82</v>
      </c>
      <c r="D643" s="57">
        <v>2.2453999999999999E-4</v>
      </c>
      <c r="E643" s="57">
        <v>2.4172000000000001E-4</v>
      </c>
      <c r="F643" s="65">
        <v>0</v>
      </c>
      <c r="G643" s="42">
        <v>10563</v>
      </c>
      <c r="H643" s="43">
        <v>10563</v>
      </c>
      <c r="I643" s="66">
        <v>-38841</v>
      </c>
      <c r="J643" s="42">
        <v>52517</v>
      </c>
      <c r="K643" s="42">
        <v>-115655</v>
      </c>
      <c r="L643" s="42">
        <v>-93447</v>
      </c>
      <c r="M643" s="44">
        <v>24771</v>
      </c>
      <c r="N643" s="66">
        <v>-90569</v>
      </c>
      <c r="O643" s="42">
        <v>7865.8548703147071</v>
      </c>
      <c r="P643" s="42">
        <v>-82703.14512968529</v>
      </c>
      <c r="Q643" s="42">
        <v>0</v>
      </c>
      <c r="R643" s="44">
        <v>-82703.14512968529</v>
      </c>
      <c r="S643" s="45">
        <v>10529</v>
      </c>
      <c r="T643" s="66">
        <v>21549</v>
      </c>
      <c r="U643" s="42">
        <v>35195</v>
      </c>
      <c r="V643" s="42">
        <v>34142</v>
      </c>
      <c r="W643" s="42">
        <v>45835.749142770816</v>
      </c>
      <c r="X643" s="44">
        <v>136721.74914277083</v>
      </c>
      <c r="Y643" s="66">
        <v>305602</v>
      </c>
      <c r="Z643" s="42">
        <v>27406</v>
      </c>
      <c r="AA643" s="42">
        <v>69587</v>
      </c>
      <c r="AB643" s="42">
        <v>31891.433898494921</v>
      </c>
      <c r="AC643" s="43">
        <v>434486.43389849493</v>
      </c>
      <c r="AD643" s="66">
        <v>-118698.8085819892</v>
      </c>
      <c r="AE643" s="42">
        <v>-85831.645502211002</v>
      </c>
      <c r="AF643" s="42">
        <v>-85725.9173408926</v>
      </c>
      <c r="AG643" s="42">
        <v>-7508.3133306313066</v>
      </c>
      <c r="AH643" s="42">
        <v>0</v>
      </c>
      <c r="AI643" s="44">
        <v>0</v>
      </c>
    </row>
    <row r="644" spans="1:35" s="4" customFormat="1">
      <c r="A644" s="46" t="s">
        <v>660</v>
      </c>
      <c r="B644" s="56" t="s">
        <v>1807</v>
      </c>
      <c r="C644" s="102">
        <v>6122322.7999999998</v>
      </c>
      <c r="D644" s="57">
        <v>1.95206E-3</v>
      </c>
      <c r="E644" s="57">
        <v>2.01556E-3</v>
      </c>
      <c r="F644" s="65">
        <v>0</v>
      </c>
      <c r="G644" s="42">
        <v>91833</v>
      </c>
      <c r="H644" s="43">
        <v>91833</v>
      </c>
      <c r="I644" s="66">
        <v>-337668</v>
      </c>
      <c r="J644" s="42">
        <v>456565</v>
      </c>
      <c r="K644" s="42">
        <v>-1005460</v>
      </c>
      <c r="L644" s="42">
        <v>-812387</v>
      </c>
      <c r="M644" s="44">
        <v>215347</v>
      </c>
      <c r="N644" s="66">
        <v>-787374</v>
      </c>
      <c r="O644" s="42">
        <v>59323.348715657834</v>
      </c>
      <c r="P644" s="42">
        <v>-728050.65128434217</v>
      </c>
      <c r="Q644" s="42">
        <v>0</v>
      </c>
      <c r="R644" s="44">
        <v>-728050.65128434217</v>
      </c>
      <c r="S644" s="45">
        <v>91533</v>
      </c>
      <c r="T644" s="66">
        <v>187334</v>
      </c>
      <c r="U644" s="42">
        <v>305968</v>
      </c>
      <c r="V644" s="42">
        <v>296819</v>
      </c>
      <c r="W644" s="42">
        <v>244221.55267210762</v>
      </c>
      <c r="X644" s="44">
        <v>1034342.5526721076</v>
      </c>
      <c r="Y644" s="66">
        <v>2656779</v>
      </c>
      <c r="Z644" s="42">
        <v>238260</v>
      </c>
      <c r="AA644" s="42">
        <v>604960</v>
      </c>
      <c r="AB644" s="42">
        <v>110564.66223486079</v>
      </c>
      <c r="AC644" s="43">
        <v>3610563.6622348609</v>
      </c>
      <c r="AD644" s="66">
        <v>-1029364.603302418</v>
      </c>
      <c r="AE644" s="42">
        <v>-798463.13332486444</v>
      </c>
      <c r="AF644" s="42">
        <v>-701884.90490593854</v>
      </c>
      <c r="AG644" s="42">
        <v>-46508.46802953216</v>
      </c>
      <c r="AH644" s="42">
        <v>0</v>
      </c>
      <c r="AI644" s="44">
        <v>0</v>
      </c>
    </row>
    <row r="645" spans="1:35" s="4" customFormat="1">
      <c r="A645" s="46" t="s">
        <v>661</v>
      </c>
      <c r="B645" s="56" t="s">
        <v>1808</v>
      </c>
      <c r="C645" s="102">
        <v>59561.47</v>
      </c>
      <c r="D645" s="57">
        <v>1.8989999999999999E-5</v>
      </c>
      <c r="E645" s="57">
        <v>2.279E-5</v>
      </c>
      <c r="F645" s="65">
        <v>0</v>
      </c>
      <c r="G645" s="42">
        <v>893</v>
      </c>
      <c r="H645" s="43">
        <v>893</v>
      </c>
      <c r="I645" s="66">
        <v>-3285</v>
      </c>
      <c r="J645" s="42">
        <v>4442</v>
      </c>
      <c r="K645" s="42">
        <v>-9781</v>
      </c>
      <c r="L645" s="42">
        <v>-7903</v>
      </c>
      <c r="M645" s="44">
        <v>2095</v>
      </c>
      <c r="N645" s="66">
        <v>-7660</v>
      </c>
      <c r="O645" s="42">
        <v>2943.40489855126</v>
      </c>
      <c r="P645" s="42">
        <v>-4716.59510144874</v>
      </c>
      <c r="Q645" s="42">
        <v>0</v>
      </c>
      <c r="R645" s="44">
        <v>-4716.59510144874</v>
      </c>
      <c r="S645" s="45">
        <v>890</v>
      </c>
      <c r="T645" s="66">
        <v>1822</v>
      </c>
      <c r="U645" s="42">
        <v>2977</v>
      </c>
      <c r="V645" s="42">
        <v>2888</v>
      </c>
      <c r="W645" s="42">
        <v>8048.768168529069</v>
      </c>
      <c r="X645" s="44">
        <v>15735.76816852907</v>
      </c>
      <c r="Y645" s="66">
        <v>25846</v>
      </c>
      <c r="Z645" s="42">
        <v>2318</v>
      </c>
      <c r="AA645" s="42">
        <v>5885</v>
      </c>
      <c r="AB645" s="42">
        <v>5368.4661541468831</v>
      </c>
      <c r="AC645" s="43">
        <v>39417.466154146881</v>
      </c>
      <c r="AD645" s="66">
        <v>-7911.6418096622529</v>
      </c>
      <c r="AE645" s="42">
        <v>-7712.3673373656011</v>
      </c>
      <c r="AF645" s="42">
        <v>-6909.9133507830038</v>
      </c>
      <c r="AG645" s="42">
        <v>-1147.7754878069561</v>
      </c>
      <c r="AH645" s="42">
        <v>0</v>
      </c>
      <c r="AI645" s="44">
        <v>0</v>
      </c>
    </row>
    <row r="646" spans="1:35" s="4" customFormat="1">
      <c r="A646" s="46" t="s">
        <v>662</v>
      </c>
      <c r="B646" s="56" t="s">
        <v>1809</v>
      </c>
      <c r="C646" s="102">
        <v>708103.45</v>
      </c>
      <c r="D646" s="57">
        <v>2.2577E-4</v>
      </c>
      <c r="E646" s="57">
        <v>2.3782999999999999E-4</v>
      </c>
      <c r="F646" s="65">
        <v>0</v>
      </c>
      <c r="G646" s="42">
        <v>10621</v>
      </c>
      <c r="H646" s="43">
        <v>10621</v>
      </c>
      <c r="I646" s="66">
        <v>-39054</v>
      </c>
      <c r="J646" s="42">
        <v>52805</v>
      </c>
      <c r="K646" s="42">
        <v>-116289</v>
      </c>
      <c r="L646" s="42">
        <v>-93959</v>
      </c>
      <c r="M646" s="44">
        <v>24906</v>
      </c>
      <c r="N646" s="66">
        <v>-91066</v>
      </c>
      <c r="O646" s="42">
        <v>-22244.997866794831</v>
      </c>
      <c r="P646" s="42">
        <v>-113310.99786679483</v>
      </c>
      <c r="Q646" s="42">
        <v>0</v>
      </c>
      <c r="R646" s="44">
        <v>-113310.99786679483</v>
      </c>
      <c r="S646" s="45">
        <v>10586</v>
      </c>
      <c r="T646" s="66">
        <v>21667</v>
      </c>
      <c r="U646" s="42">
        <v>35387</v>
      </c>
      <c r="V646" s="42">
        <v>34329</v>
      </c>
      <c r="W646" s="42">
        <v>7307.6670924357968</v>
      </c>
      <c r="X646" s="44">
        <v>98690.66709243579</v>
      </c>
      <c r="Y646" s="66">
        <v>307276</v>
      </c>
      <c r="Z646" s="42">
        <v>27557</v>
      </c>
      <c r="AA646" s="42">
        <v>69968</v>
      </c>
      <c r="AB646" s="42">
        <v>61348.169619461347</v>
      </c>
      <c r="AC646" s="43">
        <v>466149.16961946135</v>
      </c>
      <c r="AD646" s="66">
        <v>-159239.43747398874</v>
      </c>
      <c r="AE646" s="42">
        <v>-106093.10366240384</v>
      </c>
      <c r="AF646" s="42">
        <v>-95716.166505102534</v>
      </c>
      <c r="AG646" s="42">
        <v>-6409.7948855304312</v>
      </c>
      <c r="AH646" s="42">
        <v>0</v>
      </c>
      <c r="AI646" s="44">
        <v>0</v>
      </c>
    </row>
    <row r="647" spans="1:35" s="4" customFormat="1">
      <c r="A647" s="46" t="s">
        <v>663</v>
      </c>
      <c r="B647" s="56" t="s">
        <v>1810</v>
      </c>
      <c r="C647" s="102">
        <v>28849.599999999999</v>
      </c>
      <c r="D647" s="57">
        <v>9.2E-6</v>
      </c>
      <c r="E647" s="57">
        <v>9.7399999999999999E-6</v>
      </c>
      <c r="F647" s="65">
        <v>0</v>
      </c>
      <c r="G647" s="42">
        <v>433</v>
      </c>
      <c r="H647" s="43">
        <v>433</v>
      </c>
      <c r="I647" s="66">
        <v>-1591</v>
      </c>
      <c r="J647" s="42">
        <v>2152</v>
      </c>
      <c r="K647" s="42">
        <v>-4739</v>
      </c>
      <c r="L647" s="42">
        <v>-3829</v>
      </c>
      <c r="M647" s="44">
        <v>1015</v>
      </c>
      <c r="N647" s="66">
        <v>-3711</v>
      </c>
      <c r="O647" s="42">
        <v>-1756.1655526465511</v>
      </c>
      <c r="P647" s="42">
        <v>-5467.1655526465511</v>
      </c>
      <c r="Q647" s="42">
        <v>0</v>
      </c>
      <c r="R647" s="44">
        <v>-5467.1655526465511</v>
      </c>
      <c r="S647" s="45">
        <v>431</v>
      </c>
      <c r="T647" s="66">
        <v>883</v>
      </c>
      <c r="U647" s="42">
        <v>1442</v>
      </c>
      <c r="V647" s="42">
        <v>1399</v>
      </c>
      <c r="W647" s="42">
        <v>102.06715134235782</v>
      </c>
      <c r="X647" s="44">
        <v>3826.0671513423576</v>
      </c>
      <c r="Y647" s="66">
        <v>12521</v>
      </c>
      <c r="Z647" s="42">
        <v>1123</v>
      </c>
      <c r="AA647" s="42">
        <v>2851</v>
      </c>
      <c r="AB647" s="42">
        <v>1449.897180840037</v>
      </c>
      <c r="AC647" s="43">
        <v>17944.897180840038</v>
      </c>
      <c r="AD647" s="66">
        <v>-5615.6907586253847</v>
      </c>
      <c r="AE647" s="42">
        <v>-4471.8675158243605</v>
      </c>
      <c r="AF647" s="42">
        <v>-3759.0920139227164</v>
      </c>
      <c r="AG647" s="42">
        <v>-272.17974112521733</v>
      </c>
      <c r="AH647" s="42">
        <v>0</v>
      </c>
      <c r="AI647" s="44">
        <v>0</v>
      </c>
    </row>
    <row r="648" spans="1:35" s="4" customFormat="1">
      <c r="A648" s="46" t="s">
        <v>664</v>
      </c>
      <c r="B648" s="56" t="s">
        <v>1811</v>
      </c>
      <c r="C648" s="102">
        <v>258174.19</v>
      </c>
      <c r="D648" s="57">
        <v>8.2319999999999998E-5</v>
      </c>
      <c r="E648" s="57">
        <v>7.8999999999999996E-5</v>
      </c>
      <c r="F648" s="65">
        <v>0</v>
      </c>
      <c r="G648" s="42">
        <v>3873</v>
      </c>
      <c r="H648" s="43">
        <v>3873</v>
      </c>
      <c r="I648" s="66">
        <v>-14240</v>
      </c>
      <c r="J648" s="42">
        <v>19254</v>
      </c>
      <c r="K648" s="42">
        <v>-42401</v>
      </c>
      <c r="L648" s="42">
        <v>-34259</v>
      </c>
      <c r="M648" s="44">
        <v>9081</v>
      </c>
      <c r="N648" s="66">
        <v>-33204</v>
      </c>
      <c r="O648" s="42">
        <v>-10174.778844885721</v>
      </c>
      <c r="P648" s="42">
        <v>-43378.778844885717</v>
      </c>
      <c r="Q648" s="42">
        <v>0</v>
      </c>
      <c r="R648" s="44">
        <v>-43378.778844885717</v>
      </c>
      <c r="S648" s="45">
        <v>3860</v>
      </c>
      <c r="T648" s="66">
        <v>7900</v>
      </c>
      <c r="U648" s="42">
        <v>12903</v>
      </c>
      <c r="V648" s="42">
        <v>12517</v>
      </c>
      <c r="W648" s="42">
        <v>9727.9822362231935</v>
      </c>
      <c r="X648" s="44">
        <v>43047.982236223193</v>
      </c>
      <c r="Y648" s="66">
        <v>112039</v>
      </c>
      <c r="Z648" s="42">
        <v>10048</v>
      </c>
      <c r="AA648" s="42">
        <v>25512</v>
      </c>
      <c r="AB648" s="42">
        <v>38774.101624492701</v>
      </c>
      <c r="AC648" s="43">
        <v>186373.1016244927</v>
      </c>
      <c r="AD648" s="66">
        <v>-55756.362346093738</v>
      </c>
      <c r="AE648" s="42">
        <v>-49655.413083321226</v>
      </c>
      <c r="AF648" s="42">
        <v>-37263.15826900064</v>
      </c>
      <c r="AG648" s="42">
        <v>-650.18568985391289</v>
      </c>
      <c r="AH648" s="42">
        <v>0</v>
      </c>
      <c r="AI648" s="44">
        <v>0</v>
      </c>
    </row>
    <row r="649" spans="1:35" s="4" customFormat="1">
      <c r="A649" s="46" t="s">
        <v>665</v>
      </c>
      <c r="B649" s="56" t="s">
        <v>1812</v>
      </c>
      <c r="C649" s="102">
        <v>2721545.44</v>
      </c>
      <c r="D649" s="57">
        <v>8.6773999999999998E-4</v>
      </c>
      <c r="E649" s="57">
        <v>7.7441000000000001E-4</v>
      </c>
      <c r="F649" s="65">
        <v>0</v>
      </c>
      <c r="G649" s="42">
        <v>40822</v>
      </c>
      <c r="H649" s="43">
        <v>40822</v>
      </c>
      <c r="I649" s="66">
        <v>-150102</v>
      </c>
      <c r="J649" s="42">
        <v>202955</v>
      </c>
      <c r="K649" s="42">
        <v>-446952</v>
      </c>
      <c r="L649" s="42">
        <v>-361127</v>
      </c>
      <c r="M649" s="44">
        <v>95727</v>
      </c>
      <c r="N649" s="66">
        <v>-350008</v>
      </c>
      <c r="O649" s="42">
        <v>-11937.43276038554</v>
      </c>
      <c r="P649" s="42">
        <v>-361945.43276038556</v>
      </c>
      <c r="Q649" s="42">
        <v>0</v>
      </c>
      <c r="R649" s="44">
        <v>-361945.43276038556</v>
      </c>
      <c r="S649" s="45">
        <v>40689</v>
      </c>
      <c r="T649" s="66">
        <v>83275</v>
      </c>
      <c r="U649" s="42">
        <v>136010</v>
      </c>
      <c r="V649" s="42">
        <v>131943</v>
      </c>
      <c r="W649" s="42">
        <v>115511.85581626953</v>
      </c>
      <c r="X649" s="44">
        <v>466739.85581626953</v>
      </c>
      <c r="Y649" s="66">
        <v>1181005</v>
      </c>
      <c r="Z649" s="42">
        <v>105913</v>
      </c>
      <c r="AA649" s="42">
        <v>268920</v>
      </c>
      <c r="AB649" s="42">
        <v>87044.08069921151</v>
      </c>
      <c r="AC649" s="43">
        <v>1642882.0806992115</v>
      </c>
      <c r="AD649" s="66">
        <v>-489189.59370873921</v>
      </c>
      <c r="AE649" s="42">
        <v>-374448.01369978918</v>
      </c>
      <c r="AF649" s="42">
        <v>-318399.59344379185</v>
      </c>
      <c r="AG649" s="42">
        <v>5894.9759693784799</v>
      </c>
      <c r="AH649" s="42">
        <v>0</v>
      </c>
      <c r="AI649" s="44">
        <v>0</v>
      </c>
    </row>
    <row r="650" spans="1:35" s="4" customFormat="1">
      <c r="A650" s="46" t="s">
        <v>666</v>
      </c>
      <c r="B650" s="56" t="s">
        <v>1813</v>
      </c>
      <c r="C650" s="102">
        <v>211828.08</v>
      </c>
      <c r="D650" s="57">
        <v>6.7539999999999994E-5</v>
      </c>
      <c r="E650" s="57">
        <v>6.2119999999999995E-5</v>
      </c>
      <c r="F650" s="65">
        <v>0</v>
      </c>
      <c r="G650" s="42">
        <v>3177</v>
      </c>
      <c r="H650" s="43">
        <v>3177</v>
      </c>
      <c r="I650" s="66">
        <v>-11683</v>
      </c>
      <c r="J650" s="42">
        <v>15797</v>
      </c>
      <c r="K650" s="42">
        <v>-34788</v>
      </c>
      <c r="L650" s="42">
        <v>-28108</v>
      </c>
      <c r="M650" s="44">
        <v>7451</v>
      </c>
      <c r="N650" s="66">
        <v>-27243</v>
      </c>
      <c r="O650" s="42">
        <v>-21807.904547013874</v>
      </c>
      <c r="P650" s="42">
        <v>-49050.904547013874</v>
      </c>
      <c r="Q650" s="42">
        <v>0</v>
      </c>
      <c r="R650" s="44">
        <v>-49050.904547013874</v>
      </c>
      <c r="S650" s="45">
        <v>3167</v>
      </c>
      <c r="T650" s="66">
        <v>6482</v>
      </c>
      <c r="U650" s="42">
        <v>10586</v>
      </c>
      <c r="V650" s="42">
        <v>10270</v>
      </c>
      <c r="W650" s="42">
        <v>12992.786779447333</v>
      </c>
      <c r="X650" s="44">
        <v>40330.786779447335</v>
      </c>
      <c r="Y650" s="66">
        <v>91923</v>
      </c>
      <c r="Z650" s="42">
        <v>8244</v>
      </c>
      <c r="AA650" s="42">
        <v>20931</v>
      </c>
      <c r="AB650" s="42">
        <v>11595.231709158808</v>
      </c>
      <c r="AC650" s="43">
        <v>132693.2317091588</v>
      </c>
      <c r="AD650" s="66">
        <v>-38742.3109298294</v>
      </c>
      <c r="AE650" s="42">
        <v>-27441.561148842877</v>
      </c>
      <c r="AF650" s="42">
        <v>-26234.869424460063</v>
      </c>
      <c r="AG650" s="42">
        <v>56.296573420883533</v>
      </c>
      <c r="AH650" s="42">
        <v>0</v>
      </c>
      <c r="AI650" s="44">
        <v>0</v>
      </c>
    </row>
    <row r="651" spans="1:35" s="4" customFormat="1">
      <c r="A651" s="46" t="s">
        <v>667</v>
      </c>
      <c r="B651" s="56" t="s">
        <v>1814</v>
      </c>
      <c r="C651" s="102">
        <v>37440</v>
      </c>
      <c r="D651" s="57">
        <v>1.1939999999999999E-5</v>
      </c>
      <c r="E651" s="57">
        <v>1.226E-5</v>
      </c>
      <c r="F651" s="65">
        <v>0</v>
      </c>
      <c r="G651" s="42">
        <v>562</v>
      </c>
      <c r="H651" s="43">
        <v>562</v>
      </c>
      <c r="I651" s="66">
        <v>-2065</v>
      </c>
      <c r="J651" s="42">
        <v>2793</v>
      </c>
      <c r="K651" s="42">
        <v>-6150</v>
      </c>
      <c r="L651" s="42">
        <v>-4969</v>
      </c>
      <c r="M651" s="44">
        <v>1317</v>
      </c>
      <c r="N651" s="66">
        <v>-4816</v>
      </c>
      <c r="O651" s="42">
        <v>-867.17309589764295</v>
      </c>
      <c r="P651" s="42">
        <v>-5683.1730958976432</v>
      </c>
      <c r="Q651" s="42">
        <v>0</v>
      </c>
      <c r="R651" s="44">
        <v>-5683.1730958976432</v>
      </c>
      <c r="S651" s="45">
        <v>560</v>
      </c>
      <c r="T651" s="66">
        <v>1146</v>
      </c>
      <c r="U651" s="42">
        <v>1871</v>
      </c>
      <c r="V651" s="42">
        <v>1816</v>
      </c>
      <c r="W651" s="42">
        <v>377.42186497290822</v>
      </c>
      <c r="X651" s="44">
        <v>5210.4218649729082</v>
      </c>
      <c r="Y651" s="66">
        <v>16250</v>
      </c>
      <c r="Z651" s="42">
        <v>1457</v>
      </c>
      <c r="AA651" s="42">
        <v>3700</v>
      </c>
      <c r="AB651" s="42">
        <v>1521.9322465932946</v>
      </c>
      <c r="AC651" s="43">
        <v>22928.932246593293</v>
      </c>
      <c r="AD651" s="66">
        <v>-7550.3110625979489</v>
      </c>
      <c r="AE651" s="42">
        <v>-5317.0259263037551</v>
      </c>
      <c r="AF651" s="42">
        <v>-4582.4689697447693</v>
      </c>
      <c r="AG651" s="42">
        <v>-268.70442297391304</v>
      </c>
      <c r="AH651" s="42">
        <v>0</v>
      </c>
      <c r="AI651" s="44">
        <v>0</v>
      </c>
    </row>
    <row r="652" spans="1:35" s="4" customFormat="1">
      <c r="A652" s="46" t="s">
        <v>668</v>
      </c>
      <c r="B652" s="56" t="s">
        <v>1815</v>
      </c>
      <c r="C652" s="102">
        <v>1602204.82</v>
      </c>
      <c r="D652" s="57">
        <v>5.1084999999999998E-4</v>
      </c>
      <c r="E652" s="57">
        <v>5.3105000000000003E-4</v>
      </c>
      <c r="F652" s="65">
        <v>0</v>
      </c>
      <c r="G652" s="42">
        <v>24033</v>
      </c>
      <c r="H652" s="43">
        <v>24033</v>
      </c>
      <c r="I652" s="66">
        <v>-88367</v>
      </c>
      <c r="J652" s="42">
        <v>119482</v>
      </c>
      <c r="K652" s="42">
        <v>-263127</v>
      </c>
      <c r="L652" s="42">
        <v>-212600</v>
      </c>
      <c r="M652" s="44">
        <v>56356</v>
      </c>
      <c r="N652" s="66">
        <v>-206054</v>
      </c>
      <c r="O652" s="42">
        <v>5855.9179426768214</v>
      </c>
      <c r="P652" s="42">
        <v>-200198.08205732319</v>
      </c>
      <c r="Q652" s="42">
        <v>0</v>
      </c>
      <c r="R652" s="44">
        <v>-200198.08205732319</v>
      </c>
      <c r="S652" s="45">
        <v>23954</v>
      </c>
      <c r="T652" s="66">
        <v>49025</v>
      </c>
      <c r="U652" s="42">
        <v>80071</v>
      </c>
      <c r="V652" s="42">
        <v>77677</v>
      </c>
      <c r="W652" s="42">
        <v>32575.906595489119</v>
      </c>
      <c r="X652" s="44">
        <v>239348.90659548913</v>
      </c>
      <c r="Y652" s="66">
        <v>695273</v>
      </c>
      <c r="Z652" s="42">
        <v>62352</v>
      </c>
      <c r="AA652" s="42">
        <v>158317</v>
      </c>
      <c r="AB652" s="42">
        <v>33517.391709158583</v>
      </c>
      <c r="AC652" s="43">
        <v>949459.39170915855</v>
      </c>
      <c r="AD652" s="66">
        <v>-279194.92722280248</v>
      </c>
      <c r="AE652" s="42">
        <v>-222478.99411907393</v>
      </c>
      <c r="AF652" s="42">
        <v>-195483.44269510609</v>
      </c>
      <c r="AG652" s="42">
        <v>-12953.121076686966</v>
      </c>
      <c r="AH652" s="42">
        <v>0</v>
      </c>
      <c r="AI652" s="44">
        <v>0</v>
      </c>
    </row>
    <row r="653" spans="1:35" s="4" customFormat="1">
      <c r="A653" s="46" t="s">
        <v>669</v>
      </c>
      <c r="B653" s="56" t="s">
        <v>1816</v>
      </c>
      <c r="C653" s="102">
        <v>52442.64</v>
      </c>
      <c r="D653" s="57">
        <v>1.6719999999999999E-5</v>
      </c>
      <c r="E653" s="57">
        <v>1.6739999999999999E-5</v>
      </c>
      <c r="F653" s="65">
        <v>0</v>
      </c>
      <c r="G653" s="42">
        <v>787</v>
      </c>
      <c r="H653" s="43">
        <v>787</v>
      </c>
      <c r="I653" s="66">
        <v>-2892</v>
      </c>
      <c r="J653" s="42">
        <v>3911</v>
      </c>
      <c r="K653" s="42">
        <v>-8612</v>
      </c>
      <c r="L653" s="42">
        <v>-6958</v>
      </c>
      <c r="M653" s="44">
        <v>1845</v>
      </c>
      <c r="N653" s="66">
        <v>-6744</v>
      </c>
      <c r="O653" s="42">
        <v>-725.39252415780481</v>
      </c>
      <c r="P653" s="42">
        <v>-7469.3925241578045</v>
      </c>
      <c r="Q653" s="42">
        <v>0</v>
      </c>
      <c r="R653" s="44">
        <v>-7469.3925241578045</v>
      </c>
      <c r="S653" s="45">
        <v>784</v>
      </c>
      <c r="T653" s="66">
        <v>1605</v>
      </c>
      <c r="U653" s="42">
        <v>2621</v>
      </c>
      <c r="V653" s="42">
        <v>2542</v>
      </c>
      <c r="W653" s="42">
        <v>105.99382457715383</v>
      </c>
      <c r="X653" s="44">
        <v>6873.9938245771536</v>
      </c>
      <c r="Y653" s="66">
        <v>22756</v>
      </c>
      <c r="Z653" s="42">
        <v>2041</v>
      </c>
      <c r="AA653" s="42">
        <v>5182</v>
      </c>
      <c r="AB653" s="42">
        <v>769.93029018597099</v>
      </c>
      <c r="AC653" s="43">
        <v>30748.93029018597</v>
      </c>
      <c r="AD653" s="66">
        <v>-9683.4836042010029</v>
      </c>
      <c r="AE653" s="42">
        <v>-7483.8548330180965</v>
      </c>
      <c r="AF653" s="42">
        <v>-6424.1601997410226</v>
      </c>
      <c r="AG653" s="42">
        <v>-283.43782864869559</v>
      </c>
      <c r="AH653" s="42">
        <v>0</v>
      </c>
      <c r="AI653" s="44">
        <v>0</v>
      </c>
    </row>
    <row r="654" spans="1:35" s="4" customFormat="1">
      <c r="A654" s="46" t="s">
        <v>670</v>
      </c>
      <c r="B654" s="56" t="s">
        <v>1817</v>
      </c>
      <c r="C654" s="102">
        <v>92008.53</v>
      </c>
      <c r="D654" s="57">
        <v>2.934E-5</v>
      </c>
      <c r="E654" s="57">
        <v>3.0589999999999997E-5</v>
      </c>
      <c r="F654" s="65">
        <v>0</v>
      </c>
      <c r="G654" s="42">
        <v>1380</v>
      </c>
      <c r="H654" s="43">
        <v>1380</v>
      </c>
      <c r="I654" s="66">
        <v>-5075</v>
      </c>
      <c r="J654" s="42">
        <v>6862</v>
      </c>
      <c r="K654" s="42">
        <v>-15112</v>
      </c>
      <c r="L654" s="42">
        <v>-12210</v>
      </c>
      <c r="M654" s="44">
        <v>3237</v>
      </c>
      <c r="N654" s="66">
        <v>-11834</v>
      </c>
      <c r="O654" s="42">
        <v>-521.6978346623074</v>
      </c>
      <c r="P654" s="42">
        <v>-12355.697834662307</v>
      </c>
      <c r="Q654" s="42">
        <v>0</v>
      </c>
      <c r="R654" s="44">
        <v>-12355.697834662307</v>
      </c>
      <c r="S654" s="45">
        <v>1376</v>
      </c>
      <c r="T654" s="66">
        <v>2816</v>
      </c>
      <c r="U654" s="42">
        <v>4599</v>
      </c>
      <c r="V654" s="42">
        <v>4461</v>
      </c>
      <c r="W654" s="42">
        <v>772.64218270813979</v>
      </c>
      <c r="X654" s="44">
        <v>12648.642182708139</v>
      </c>
      <c r="Y654" s="66">
        <v>39932</v>
      </c>
      <c r="Z654" s="42">
        <v>3581</v>
      </c>
      <c r="AA654" s="42">
        <v>9093</v>
      </c>
      <c r="AB654" s="42">
        <v>2919.6868583374703</v>
      </c>
      <c r="AC654" s="43">
        <v>55525.686858337467</v>
      </c>
      <c r="AD654" s="66">
        <v>-16762.692658958982</v>
      </c>
      <c r="AE654" s="42">
        <v>-13367.815072808449</v>
      </c>
      <c r="AF654" s="42">
        <v>-11982.458359694074</v>
      </c>
      <c r="AG654" s="42">
        <v>-764.07858416782517</v>
      </c>
      <c r="AH654" s="42">
        <v>0</v>
      </c>
      <c r="AI654" s="44">
        <v>0</v>
      </c>
    </row>
    <row r="655" spans="1:35" s="4" customFormat="1">
      <c r="A655" s="46" t="s">
        <v>671</v>
      </c>
      <c r="B655" s="56" t="s">
        <v>1818</v>
      </c>
      <c r="C655" s="102">
        <v>1915118.97</v>
      </c>
      <c r="D655" s="57">
        <v>6.1061999999999998E-4</v>
      </c>
      <c r="E655" s="57">
        <v>6.5284000000000002E-4</v>
      </c>
      <c r="F655" s="65">
        <v>0</v>
      </c>
      <c r="G655" s="42">
        <v>28726</v>
      </c>
      <c r="H655" s="43">
        <v>28726</v>
      </c>
      <c r="I655" s="66">
        <v>-105625</v>
      </c>
      <c r="J655" s="42">
        <v>142817</v>
      </c>
      <c r="K655" s="42">
        <v>-314516</v>
      </c>
      <c r="L655" s="42">
        <v>-254121</v>
      </c>
      <c r="M655" s="44">
        <v>67362</v>
      </c>
      <c r="N655" s="66">
        <v>-246297</v>
      </c>
      <c r="O655" s="42">
        <v>-9222.6338964407732</v>
      </c>
      <c r="P655" s="42">
        <v>-255519.63389644076</v>
      </c>
      <c r="Q655" s="42">
        <v>0</v>
      </c>
      <c r="R655" s="44">
        <v>-255519.63389644076</v>
      </c>
      <c r="S655" s="45">
        <v>28632</v>
      </c>
      <c r="T655" s="66">
        <v>58600</v>
      </c>
      <c r="U655" s="42">
        <v>95709</v>
      </c>
      <c r="V655" s="42">
        <v>92847</v>
      </c>
      <c r="W655" s="42">
        <v>122086.35262430241</v>
      </c>
      <c r="X655" s="44">
        <v>369242.35262430238</v>
      </c>
      <c r="Y655" s="66">
        <v>831062</v>
      </c>
      <c r="Z655" s="42">
        <v>74530</v>
      </c>
      <c r="AA655" s="42">
        <v>189236</v>
      </c>
      <c r="AB655" s="42">
        <v>125026.15539269464</v>
      </c>
      <c r="AC655" s="43">
        <v>1219854.1553926948</v>
      </c>
      <c r="AD655" s="66">
        <v>-339187.70287058031</v>
      </c>
      <c r="AE655" s="42">
        <v>-274010.48904191871</v>
      </c>
      <c r="AF655" s="42">
        <v>-217978.28725072279</v>
      </c>
      <c r="AG655" s="42">
        <v>-19435.323605170441</v>
      </c>
      <c r="AH655" s="42">
        <v>0</v>
      </c>
      <c r="AI655" s="44">
        <v>0</v>
      </c>
    </row>
    <row r="656" spans="1:35" s="4" customFormat="1">
      <c r="A656" s="46" t="s">
        <v>672</v>
      </c>
      <c r="B656" s="56" t="s">
        <v>1819</v>
      </c>
      <c r="C656" s="102">
        <v>342775.49</v>
      </c>
      <c r="D656" s="57">
        <v>1.0929000000000001E-4</v>
      </c>
      <c r="E656" s="57">
        <v>1.1928E-4</v>
      </c>
      <c r="F656" s="65">
        <v>0</v>
      </c>
      <c r="G656" s="42">
        <v>5141</v>
      </c>
      <c r="H656" s="43">
        <v>5141</v>
      </c>
      <c r="I656" s="66">
        <v>-18905</v>
      </c>
      <c r="J656" s="42">
        <v>25562</v>
      </c>
      <c r="K656" s="42">
        <v>-56293</v>
      </c>
      <c r="L656" s="42">
        <v>-45483</v>
      </c>
      <c r="M656" s="44">
        <v>12057</v>
      </c>
      <c r="N656" s="66">
        <v>-44083</v>
      </c>
      <c r="O656" s="42">
        <v>-99084.236263910221</v>
      </c>
      <c r="P656" s="42">
        <v>-143167.23626391022</v>
      </c>
      <c r="Q656" s="42">
        <v>0</v>
      </c>
      <c r="R656" s="44">
        <v>-143167.23626391022</v>
      </c>
      <c r="S656" s="45">
        <v>5125</v>
      </c>
      <c r="T656" s="66">
        <v>10488</v>
      </c>
      <c r="U656" s="42">
        <v>17130</v>
      </c>
      <c r="V656" s="42">
        <v>16618</v>
      </c>
      <c r="W656" s="42">
        <v>17063.607334608416</v>
      </c>
      <c r="X656" s="44">
        <v>61299.607334608416</v>
      </c>
      <c r="Y656" s="66">
        <v>148745</v>
      </c>
      <c r="Z656" s="42">
        <v>13339</v>
      </c>
      <c r="AA656" s="42">
        <v>33870</v>
      </c>
      <c r="AB656" s="42">
        <v>225293.94120609527</v>
      </c>
      <c r="AC656" s="43">
        <v>421247.94120609527</v>
      </c>
      <c r="AD656" s="66">
        <v>-163656.49448064028</v>
      </c>
      <c r="AE656" s="42">
        <v>-146165.79344316595</v>
      </c>
      <c r="AF656" s="42">
        <v>-46115.78012937017</v>
      </c>
      <c r="AG656" s="42">
        <v>-4010.2658183104313</v>
      </c>
      <c r="AH656" s="42">
        <v>0</v>
      </c>
      <c r="AI656" s="44">
        <v>0</v>
      </c>
    </row>
    <row r="657" spans="1:35" s="4" customFormat="1">
      <c r="A657" s="46" t="s">
        <v>673</v>
      </c>
      <c r="B657" s="56" t="s">
        <v>1820</v>
      </c>
      <c r="C657" s="102">
        <v>416148.92</v>
      </c>
      <c r="D657" s="57">
        <v>1.3269000000000001E-4</v>
      </c>
      <c r="E657" s="57">
        <v>1.2416E-4</v>
      </c>
      <c r="F657" s="65">
        <v>0</v>
      </c>
      <c r="G657" s="42">
        <v>6242</v>
      </c>
      <c r="H657" s="43">
        <v>6242</v>
      </c>
      <c r="I657" s="66">
        <v>-22953</v>
      </c>
      <c r="J657" s="42">
        <v>31035</v>
      </c>
      <c r="K657" s="42">
        <v>-68345</v>
      </c>
      <c r="L657" s="42">
        <v>-55222</v>
      </c>
      <c r="M657" s="44">
        <v>14638</v>
      </c>
      <c r="N657" s="66">
        <v>-53521</v>
      </c>
      <c r="O657" s="42">
        <v>8431.4984818324119</v>
      </c>
      <c r="P657" s="42">
        <v>-45089.501518167584</v>
      </c>
      <c r="Q657" s="42">
        <v>0</v>
      </c>
      <c r="R657" s="44">
        <v>-45089.501518167584</v>
      </c>
      <c r="S657" s="45">
        <v>6222</v>
      </c>
      <c r="T657" s="66">
        <v>12734</v>
      </c>
      <c r="U657" s="42">
        <v>20798</v>
      </c>
      <c r="V657" s="42">
        <v>20176</v>
      </c>
      <c r="W657" s="42">
        <v>19260.497137290004</v>
      </c>
      <c r="X657" s="44">
        <v>72968.497137290004</v>
      </c>
      <c r="Y657" s="66">
        <v>180593</v>
      </c>
      <c r="Z657" s="42">
        <v>16196</v>
      </c>
      <c r="AA657" s="42">
        <v>41122</v>
      </c>
      <c r="AB657" s="42">
        <v>2674.8771048821627</v>
      </c>
      <c r="AC657" s="43">
        <v>240585.87710488215</v>
      </c>
      <c r="AD657" s="66">
        <v>-68462.515169161765</v>
      </c>
      <c r="AE657" s="42">
        <v>-53307.93647829676</v>
      </c>
      <c r="AF657" s="42">
        <v>-45491.821225624939</v>
      </c>
      <c r="AG657" s="42">
        <v>-355.10709450866716</v>
      </c>
      <c r="AH657" s="42">
        <v>0</v>
      </c>
      <c r="AI657" s="44">
        <v>0</v>
      </c>
    </row>
    <row r="658" spans="1:35" s="4" customFormat="1">
      <c r="A658" s="46" t="s">
        <v>674</v>
      </c>
      <c r="B658" s="56" t="s">
        <v>1821</v>
      </c>
      <c r="C658" s="102">
        <v>119416.72</v>
      </c>
      <c r="D658" s="57">
        <v>3.8080000000000001E-5</v>
      </c>
      <c r="E658" s="57">
        <v>3.9020000000000002E-5</v>
      </c>
      <c r="F658" s="65">
        <v>0</v>
      </c>
      <c r="G658" s="42">
        <v>1791</v>
      </c>
      <c r="H658" s="43">
        <v>1791</v>
      </c>
      <c r="I658" s="66">
        <v>-6587</v>
      </c>
      <c r="J658" s="42">
        <v>8906</v>
      </c>
      <c r="K658" s="42">
        <v>-19614</v>
      </c>
      <c r="L658" s="42">
        <v>-15848</v>
      </c>
      <c r="M658" s="44">
        <v>4201</v>
      </c>
      <c r="N658" s="66">
        <v>-15360</v>
      </c>
      <c r="O658" s="42">
        <v>-1428.9652741536015</v>
      </c>
      <c r="P658" s="42">
        <v>-16788.965274153601</v>
      </c>
      <c r="Q658" s="42">
        <v>0</v>
      </c>
      <c r="R658" s="44">
        <v>-16788.965274153601</v>
      </c>
      <c r="S658" s="45">
        <v>1786</v>
      </c>
      <c r="T658" s="66">
        <v>3654</v>
      </c>
      <c r="U658" s="42">
        <v>5969</v>
      </c>
      <c r="V658" s="42">
        <v>5790</v>
      </c>
      <c r="W658" s="42">
        <v>4405.2705838262336</v>
      </c>
      <c r="X658" s="44">
        <v>19818.270583826234</v>
      </c>
      <c r="Y658" s="66">
        <v>51827</v>
      </c>
      <c r="Z658" s="42">
        <v>4648</v>
      </c>
      <c r="AA658" s="42">
        <v>11801</v>
      </c>
      <c r="AB658" s="42">
        <v>9316.0517975741695</v>
      </c>
      <c r="AC658" s="43">
        <v>77592.051797574168</v>
      </c>
      <c r="AD658" s="66">
        <v>-23644.01195208709</v>
      </c>
      <c r="AE658" s="42">
        <v>-16841.993072774269</v>
      </c>
      <c r="AF658" s="42">
        <v>-16445.872295225709</v>
      </c>
      <c r="AG658" s="42">
        <v>-841.9038936608697</v>
      </c>
      <c r="AH658" s="42">
        <v>0</v>
      </c>
      <c r="AI658" s="44">
        <v>0</v>
      </c>
    </row>
    <row r="659" spans="1:35" s="4" customFormat="1">
      <c r="A659" s="46" t="s">
        <v>675</v>
      </c>
      <c r="B659" s="56" t="s">
        <v>1822</v>
      </c>
      <c r="C659" s="102">
        <v>417094.69</v>
      </c>
      <c r="D659" s="57">
        <v>1.3299000000000001E-4</v>
      </c>
      <c r="E659" s="57">
        <v>1.3645000000000001E-4</v>
      </c>
      <c r="F659" s="65">
        <v>0</v>
      </c>
      <c r="G659" s="42">
        <v>6256</v>
      </c>
      <c r="H659" s="43">
        <v>6256</v>
      </c>
      <c r="I659" s="66">
        <v>-23005</v>
      </c>
      <c r="J659" s="42">
        <v>31105</v>
      </c>
      <c r="K659" s="42">
        <v>-68500</v>
      </c>
      <c r="L659" s="42">
        <v>-55346</v>
      </c>
      <c r="M659" s="44">
        <v>14671</v>
      </c>
      <c r="N659" s="66">
        <v>-53642</v>
      </c>
      <c r="O659" s="42">
        <v>8896.1311861263694</v>
      </c>
      <c r="P659" s="42">
        <v>-44745.868813873632</v>
      </c>
      <c r="Q659" s="42">
        <v>0</v>
      </c>
      <c r="R659" s="44">
        <v>-44745.868813873632</v>
      </c>
      <c r="S659" s="45">
        <v>6236</v>
      </c>
      <c r="T659" s="66">
        <v>12763</v>
      </c>
      <c r="U659" s="42">
        <v>20845</v>
      </c>
      <c r="V659" s="42">
        <v>20222</v>
      </c>
      <c r="W659" s="42">
        <v>25153.993796848888</v>
      </c>
      <c r="X659" s="44">
        <v>78983.993796848896</v>
      </c>
      <c r="Y659" s="66">
        <v>181001</v>
      </c>
      <c r="Z659" s="42">
        <v>16232</v>
      </c>
      <c r="AA659" s="42">
        <v>41215</v>
      </c>
      <c r="AB659" s="42">
        <v>7651.0247328763344</v>
      </c>
      <c r="AC659" s="43">
        <v>246099.02473287634</v>
      </c>
      <c r="AD659" s="66">
        <v>-65565.930549918994</v>
      </c>
      <c r="AE659" s="42">
        <v>-52587.093605027265</v>
      </c>
      <c r="AF659" s="42">
        <v>-45982.717346869016</v>
      </c>
      <c r="AG659" s="42">
        <v>-2979.2894342121731</v>
      </c>
      <c r="AH659" s="42">
        <v>0</v>
      </c>
      <c r="AI659" s="44">
        <v>0</v>
      </c>
    </row>
    <row r="660" spans="1:35" s="4" customFormat="1">
      <c r="A660" s="46" t="s">
        <v>676</v>
      </c>
      <c r="B660" s="56" t="s">
        <v>1823</v>
      </c>
      <c r="C660" s="102">
        <v>62094.5</v>
      </c>
      <c r="D660" s="57">
        <v>1.98E-5</v>
      </c>
      <c r="E660" s="57">
        <v>1.965E-5</v>
      </c>
      <c r="F660" s="65">
        <v>0</v>
      </c>
      <c r="G660" s="42">
        <v>931</v>
      </c>
      <c r="H660" s="43">
        <v>931</v>
      </c>
      <c r="I660" s="66">
        <v>-3425</v>
      </c>
      <c r="J660" s="42">
        <v>4631</v>
      </c>
      <c r="K660" s="42">
        <v>-10199</v>
      </c>
      <c r="L660" s="42">
        <v>-8240</v>
      </c>
      <c r="M660" s="44">
        <v>2184</v>
      </c>
      <c r="N660" s="66">
        <v>-7986</v>
      </c>
      <c r="O660" s="42">
        <v>-1501.9661745983849</v>
      </c>
      <c r="P660" s="42">
        <v>-9487.9661745983849</v>
      </c>
      <c r="Q660" s="42">
        <v>0</v>
      </c>
      <c r="R660" s="44">
        <v>-9487.9661745983849</v>
      </c>
      <c r="S660" s="45">
        <v>928</v>
      </c>
      <c r="T660" s="66">
        <v>1900</v>
      </c>
      <c r="U660" s="42">
        <v>3103</v>
      </c>
      <c r="V660" s="42">
        <v>3011</v>
      </c>
      <c r="W660" s="42">
        <v>4475.4231591614771</v>
      </c>
      <c r="X660" s="44">
        <v>12489.423159161477</v>
      </c>
      <c r="Y660" s="66">
        <v>26948</v>
      </c>
      <c r="Z660" s="42">
        <v>2417</v>
      </c>
      <c r="AA660" s="42">
        <v>6136</v>
      </c>
      <c r="AB660" s="42">
        <v>9530.1445147236318</v>
      </c>
      <c r="AC660" s="43">
        <v>45031.14451472363</v>
      </c>
      <c r="AD660" s="66">
        <v>-15890.359081135608</v>
      </c>
      <c r="AE660" s="42">
        <v>-10162.864695698201</v>
      </c>
      <c r="AF660" s="42">
        <v>-6190.0264648631291</v>
      </c>
      <c r="AG660" s="42">
        <v>-298.47111386521738</v>
      </c>
      <c r="AH660" s="42">
        <v>0</v>
      </c>
      <c r="AI660" s="44">
        <v>0</v>
      </c>
    </row>
    <row r="661" spans="1:35" s="4" customFormat="1">
      <c r="A661" s="46" t="s">
        <v>677</v>
      </c>
      <c r="B661" s="56" t="s">
        <v>1824</v>
      </c>
      <c r="C661" s="102">
        <v>2667107.19</v>
      </c>
      <c r="D661" s="57">
        <v>8.5039000000000002E-4</v>
      </c>
      <c r="E661" s="57">
        <v>9.3254999999999998E-4</v>
      </c>
      <c r="F661" s="65">
        <v>0</v>
      </c>
      <c r="G661" s="42">
        <v>40006</v>
      </c>
      <c r="H661" s="43">
        <v>40006</v>
      </c>
      <c r="I661" s="66">
        <v>-147101</v>
      </c>
      <c r="J661" s="42">
        <v>198897</v>
      </c>
      <c r="K661" s="42">
        <v>-438016</v>
      </c>
      <c r="L661" s="42">
        <v>-353906</v>
      </c>
      <c r="M661" s="44">
        <v>93813</v>
      </c>
      <c r="N661" s="66">
        <v>-343009</v>
      </c>
      <c r="O661" s="42">
        <v>-108742.30134185213</v>
      </c>
      <c r="P661" s="42">
        <v>-451751.30134185212</v>
      </c>
      <c r="Q661" s="42">
        <v>0</v>
      </c>
      <c r="R661" s="44">
        <v>-451751.30134185212</v>
      </c>
      <c r="S661" s="45">
        <v>39875</v>
      </c>
      <c r="T661" s="66">
        <v>81610</v>
      </c>
      <c r="U661" s="42">
        <v>133291</v>
      </c>
      <c r="V661" s="42">
        <v>129305</v>
      </c>
      <c r="W661" s="42">
        <v>0</v>
      </c>
      <c r="X661" s="44">
        <v>344206</v>
      </c>
      <c r="Y661" s="66">
        <v>1157392</v>
      </c>
      <c r="Z661" s="42">
        <v>103795</v>
      </c>
      <c r="AA661" s="42">
        <v>263543</v>
      </c>
      <c r="AB661" s="42">
        <v>187837.65496477069</v>
      </c>
      <c r="AC661" s="43">
        <v>1712567.6549647707</v>
      </c>
      <c r="AD661" s="66">
        <v>-545637.79636451358</v>
      </c>
      <c r="AE661" s="42">
        <v>-427651.47471722943</v>
      </c>
      <c r="AF661" s="42">
        <v>-362899.79046503297</v>
      </c>
      <c r="AG661" s="42">
        <v>-32172.593417994762</v>
      </c>
      <c r="AH661" s="42">
        <v>0</v>
      </c>
      <c r="AI661" s="44">
        <v>0</v>
      </c>
    </row>
    <row r="662" spans="1:35" s="4" customFormat="1">
      <c r="A662" s="46" t="s">
        <v>678</v>
      </c>
      <c r="B662" s="56" t="s">
        <v>1825</v>
      </c>
      <c r="C662" s="102">
        <v>1444200.46</v>
      </c>
      <c r="D662" s="57">
        <v>4.6046999999999999E-4</v>
      </c>
      <c r="E662" s="57">
        <v>5.0084999999999995E-4</v>
      </c>
      <c r="F662" s="65">
        <v>0</v>
      </c>
      <c r="G662" s="42">
        <v>21662</v>
      </c>
      <c r="H662" s="43">
        <v>21662</v>
      </c>
      <c r="I662" s="66">
        <v>-79652</v>
      </c>
      <c r="J662" s="42">
        <v>107699</v>
      </c>
      <c r="K662" s="42">
        <v>-237177</v>
      </c>
      <c r="L662" s="42">
        <v>-191633</v>
      </c>
      <c r="M662" s="44">
        <v>50798</v>
      </c>
      <c r="N662" s="66">
        <v>-185733</v>
      </c>
      <c r="O662" s="42">
        <v>-21730.132237123929</v>
      </c>
      <c r="P662" s="42">
        <v>-207463.13223712394</v>
      </c>
      <c r="Q662" s="42">
        <v>0</v>
      </c>
      <c r="R662" s="44">
        <v>-207463.13223712394</v>
      </c>
      <c r="S662" s="45">
        <v>21592</v>
      </c>
      <c r="T662" s="66">
        <v>44190</v>
      </c>
      <c r="U662" s="42">
        <v>72174</v>
      </c>
      <c r="V662" s="42">
        <v>70016</v>
      </c>
      <c r="W662" s="42">
        <v>53161.176166291305</v>
      </c>
      <c r="X662" s="44">
        <v>239541.17616629129</v>
      </c>
      <c r="Y662" s="66">
        <v>626706</v>
      </c>
      <c r="Z662" s="42">
        <v>56203</v>
      </c>
      <c r="AA662" s="42">
        <v>142704</v>
      </c>
      <c r="AB662" s="42">
        <v>94348.766844973041</v>
      </c>
      <c r="AC662" s="43">
        <v>919961.76684497308</v>
      </c>
      <c r="AD662" s="66">
        <v>-262251.90544098406</v>
      </c>
      <c r="AE662" s="42">
        <v>-201817.2173926809</v>
      </c>
      <c r="AF662" s="42">
        <v>-199826.94372038022</v>
      </c>
      <c r="AG662" s="42">
        <v>-16524.524124636624</v>
      </c>
      <c r="AH662" s="42">
        <v>0</v>
      </c>
      <c r="AI662" s="44">
        <v>0</v>
      </c>
    </row>
    <row r="663" spans="1:35" s="4" customFormat="1">
      <c r="A663" s="46" t="s">
        <v>679</v>
      </c>
      <c r="B663" s="56" t="s">
        <v>1826</v>
      </c>
      <c r="C663" s="102">
        <v>201428.3</v>
      </c>
      <c r="D663" s="57">
        <v>6.4220000000000005E-5</v>
      </c>
      <c r="E663" s="57">
        <v>6.6089999999999999E-5</v>
      </c>
      <c r="F663" s="65">
        <v>0</v>
      </c>
      <c r="G663" s="42">
        <v>3021</v>
      </c>
      <c r="H663" s="43">
        <v>3021</v>
      </c>
      <c r="I663" s="66">
        <v>-11109</v>
      </c>
      <c r="J663" s="42">
        <v>15020</v>
      </c>
      <c r="K663" s="42">
        <v>-33078</v>
      </c>
      <c r="L663" s="42">
        <v>-26726</v>
      </c>
      <c r="M663" s="44">
        <v>7085</v>
      </c>
      <c r="N663" s="66">
        <v>-25903</v>
      </c>
      <c r="O663" s="42">
        <v>-4601.6896604057374</v>
      </c>
      <c r="P663" s="42">
        <v>-30504.689660405737</v>
      </c>
      <c r="Q663" s="42">
        <v>0</v>
      </c>
      <c r="R663" s="44">
        <v>-30504.689660405737</v>
      </c>
      <c r="S663" s="45">
        <v>3011</v>
      </c>
      <c r="T663" s="66">
        <v>6163</v>
      </c>
      <c r="U663" s="42">
        <v>10066</v>
      </c>
      <c r="V663" s="42">
        <v>9765</v>
      </c>
      <c r="W663" s="42">
        <v>828.48010197943199</v>
      </c>
      <c r="X663" s="44">
        <v>26822.480101979432</v>
      </c>
      <c r="Y663" s="66">
        <v>87404</v>
      </c>
      <c r="Z663" s="42">
        <v>7838</v>
      </c>
      <c r="AA663" s="42">
        <v>19902</v>
      </c>
      <c r="AB663" s="42">
        <v>6633.8398849249443</v>
      </c>
      <c r="AC663" s="43">
        <v>121777.83988492495</v>
      </c>
      <c r="AD663" s="66">
        <v>-37555.459856280759</v>
      </c>
      <c r="AE663" s="42">
        <v>-30008.85823113424</v>
      </c>
      <c r="AF663" s="42">
        <v>-25910.309057590515</v>
      </c>
      <c r="AG663" s="42">
        <v>-1480.7326379399985</v>
      </c>
      <c r="AH663" s="42">
        <v>0</v>
      </c>
      <c r="AI663" s="44">
        <v>0</v>
      </c>
    </row>
    <row r="664" spans="1:35" s="4" customFormat="1">
      <c r="A664" s="46" t="s">
        <v>680</v>
      </c>
      <c r="B664" s="56" t="s">
        <v>1827</v>
      </c>
      <c r="C664" s="102">
        <v>871646.05</v>
      </c>
      <c r="D664" s="57">
        <v>2.7792000000000002E-4</v>
      </c>
      <c r="E664" s="57">
        <v>2.9105E-4</v>
      </c>
      <c r="F664" s="65">
        <v>0</v>
      </c>
      <c r="G664" s="42">
        <v>13075</v>
      </c>
      <c r="H664" s="43">
        <v>13075</v>
      </c>
      <c r="I664" s="66">
        <v>-48075</v>
      </c>
      <c r="J664" s="42">
        <v>65002</v>
      </c>
      <c r="K664" s="42">
        <v>-143150</v>
      </c>
      <c r="L664" s="42">
        <v>-115662</v>
      </c>
      <c r="M664" s="44">
        <v>30660</v>
      </c>
      <c r="N664" s="66">
        <v>-112101</v>
      </c>
      <c r="O664" s="42">
        <v>-11310.885423421894</v>
      </c>
      <c r="P664" s="42">
        <v>-123411.88542342189</v>
      </c>
      <c r="Q664" s="42">
        <v>0</v>
      </c>
      <c r="R664" s="44">
        <v>-123411.88542342189</v>
      </c>
      <c r="S664" s="45">
        <v>13032</v>
      </c>
      <c r="T664" s="66">
        <v>26671</v>
      </c>
      <c r="U664" s="42">
        <v>43561</v>
      </c>
      <c r="V664" s="42">
        <v>42259</v>
      </c>
      <c r="W664" s="42">
        <v>3457.8073625820907</v>
      </c>
      <c r="X664" s="44">
        <v>115948.8073625821</v>
      </c>
      <c r="Y664" s="66">
        <v>378253</v>
      </c>
      <c r="Z664" s="42">
        <v>33922</v>
      </c>
      <c r="AA664" s="42">
        <v>86130</v>
      </c>
      <c r="AB664" s="42">
        <v>33683.42953075657</v>
      </c>
      <c r="AC664" s="43">
        <v>531988.42953075655</v>
      </c>
      <c r="AD664" s="66">
        <v>-167735.44351789675</v>
      </c>
      <c r="AE664" s="42">
        <v>-130764.92020287458</v>
      </c>
      <c r="AF664" s="42">
        <v>-110022.67113166663</v>
      </c>
      <c r="AG664" s="42">
        <v>-7516.5873157365149</v>
      </c>
      <c r="AH664" s="42">
        <v>0</v>
      </c>
      <c r="AI664" s="44">
        <v>0</v>
      </c>
    </row>
    <row r="665" spans="1:35" s="4" customFormat="1">
      <c r="A665" s="46" t="s">
        <v>681</v>
      </c>
      <c r="B665" s="56" t="s">
        <v>1828</v>
      </c>
      <c r="C665" s="102">
        <v>2622079.3199999998</v>
      </c>
      <c r="D665" s="57">
        <v>8.3602999999999998E-4</v>
      </c>
      <c r="E665" s="57">
        <v>8.1428000000000002E-4</v>
      </c>
      <c r="F665" s="65">
        <v>0</v>
      </c>
      <c r="G665" s="42">
        <v>39330</v>
      </c>
      <c r="H665" s="43">
        <v>39330</v>
      </c>
      <c r="I665" s="66">
        <v>-144617</v>
      </c>
      <c r="J665" s="42">
        <v>195538</v>
      </c>
      <c r="K665" s="42">
        <v>-430619</v>
      </c>
      <c r="L665" s="42">
        <v>-347930</v>
      </c>
      <c r="M665" s="44">
        <v>92229</v>
      </c>
      <c r="N665" s="66">
        <v>-337217</v>
      </c>
      <c r="O665" s="42">
        <v>16067.902084541991</v>
      </c>
      <c r="P665" s="42">
        <v>-321149.09791545803</v>
      </c>
      <c r="Q665" s="42">
        <v>0</v>
      </c>
      <c r="R665" s="44">
        <v>-321149.09791545803</v>
      </c>
      <c r="S665" s="45">
        <v>39202</v>
      </c>
      <c r="T665" s="66">
        <v>80232</v>
      </c>
      <c r="U665" s="42">
        <v>131040</v>
      </c>
      <c r="V665" s="42">
        <v>127122</v>
      </c>
      <c r="W665" s="42">
        <v>118390.62145370072</v>
      </c>
      <c r="X665" s="44">
        <v>456784.6214537007</v>
      </c>
      <c r="Y665" s="66">
        <v>1137848</v>
      </c>
      <c r="Z665" s="42">
        <v>102042</v>
      </c>
      <c r="AA665" s="42">
        <v>259093</v>
      </c>
      <c r="AB665" s="42">
        <v>6574.0598870787453</v>
      </c>
      <c r="AC665" s="43">
        <v>1505557.0598870788</v>
      </c>
      <c r="AD665" s="66">
        <v>-423786.56452626159</v>
      </c>
      <c r="AE665" s="42">
        <v>-326342.01593315916</v>
      </c>
      <c r="AF665" s="42">
        <v>-289423.82234471291</v>
      </c>
      <c r="AG665" s="42">
        <v>-9220.0356292443594</v>
      </c>
      <c r="AH665" s="42">
        <v>0</v>
      </c>
      <c r="AI665" s="44">
        <v>0</v>
      </c>
    </row>
    <row r="666" spans="1:35" s="4" customFormat="1">
      <c r="A666" s="46" t="s">
        <v>682</v>
      </c>
      <c r="B666" s="56" t="s">
        <v>1829</v>
      </c>
      <c r="C666" s="102">
        <v>287488.42</v>
      </c>
      <c r="D666" s="57">
        <v>9.166E-5</v>
      </c>
      <c r="E666" s="57">
        <v>1.1239E-4</v>
      </c>
      <c r="F666" s="65">
        <v>0</v>
      </c>
      <c r="G666" s="42">
        <v>4312</v>
      </c>
      <c r="H666" s="43">
        <v>4312</v>
      </c>
      <c r="I666" s="66">
        <v>-15855</v>
      </c>
      <c r="J666" s="42">
        <v>21438</v>
      </c>
      <c r="K666" s="42">
        <v>-47212</v>
      </c>
      <c r="L666" s="42">
        <v>-38146</v>
      </c>
      <c r="M666" s="44">
        <v>10112</v>
      </c>
      <c r="N666" s="66">
        <v>-36972</v>
      </c>
      <c r="O666" s="42">
        <v>-4291.1703545422142</v>
      </c>
      <c r="P666" s="42">
        <v>-41263.170354542213</v>
      </c>
      <c r="Q666" s="42">
        <v>0</v>
      </c>
      <c r="R666" s="44">
        <v>-41263.170354542213</v>
      </c>
      <c r="S666" s="45">
        <v>4298</v>
      </c>
      <c r="T666" s="66">
        <v>8796</v>
      </c>
      <c r="U666" s="42">
        <v>14367</v>
      </c>
      <c r="V666" s="42">
        <v>13937</v>
      </c>
      <c r="W666" s="42">
        <v>36984.580201797522</v>
      </c>
      <c r="X666" s="44">
        <v>74084.580201797522</v>
      </c>
      <c r="Y666" s="66">
        <v>124750</v>
      </c>
      <c r="Z666" s="42">
        <v>11188</v>
      </c>
      <c r="AA666" s="42">
        <v>28406</v>
      </c>
      <c r="AB666" s="42">
        <v>36762.713695671664</v>
      </c>
      <c r="AC666" s="43">
        <v>201106.71369567167</v>
      </c>
      <c r="AD666" s="66">
        <v>-54001.318320895967</v>
      </c>
      <c r="AE666" s="42">
        <v>-35400.80809458888</v>
      </c>
      <c r="AF666" s="42">
        <v>-31556.571111950172</v>
      </c>
      <c r="AG666" s="42">
        <v>-6063.4359664391286</v>
      </c>
      <c r="AH666" s="42">
        <v>0</v>
      </c>
      <c r="AI666" s="44">
        <v>0</v>
      </c>
    </row>
    <row r="667" spans="1:35" s="4" customFormat="1">
      <c r="A667" s="46" t="s">
        <v>683</v>
      </c>
      <c r="B667" s="56" t="s">
        <v>1830</v>
      </c>
      <c r="C667" s="102">
        <v>0</v>
      </c>
      <c r="D667" s="57">
        <v>0</v>
      </c>
      <c r="E667" s="57">
        <v>0</v>
      </c>
      <c r="F667" s="65">
        <v>0</v>
      </c>
      <c r="G667" s="42">
        <v>0</v>
      </c>
      <c r="H667" s="43">
        <v>0</v>
      </c>
      <c r="I667" s="66">
        <v>0</v>
      </c>
      <c r="J667" s="42">
        <v>0</v>
      </c>
      <c r="K667" s="42">
        <v>0</v>
      </c>
      <c r="L667" s="42">
        <v>0</v>
      </c>
      <c r="M667" s="44">
        <v>0</v>
      </c>
      <c r="N667" s="66">
        <v>0</v>
      </c>
      <c r="O667" s="42">
        <v>-4867.554294910422</v>
      </c>
      <c r="P667" s="42">
        <v>-4867.554294910422</v>
      </c>
      <c r="Q667" s="42">
        <v>0</v>
      </c>
      <c r="R667" s="44">
        <v>-4867.554294910422</v>
      </c>
      <c r="S667" s="45">
        <v>0</v>
      </c>
      <c r="T667" s="66">
        <v>0</v>
      </c>
      <c r="U667" s="42">
        <v>0</v>
      </c>
      <c r="V667" s="42">
        <v>0</v>
      </c>
      <c r="W667" s="42">
        <v>0</v>
      </c>
      <c r="X667" s="44">
        <v>0</v>
      </c>
      <c r="Y667" s="66">
        <v>0</v>
      </c>
      <c r="Z667" s="42">
        <v>0</v>
      </c>
      <c r="AA667" s="42">
        <v>0</v>
      </c>
      <c r="AB667" s="42">
        <v>1162.5041344452611</v>
      </c>
      <c r="AC667" s="43">
        <v>1162.5041344452611</v>
      </c>
      <c r="AD667" s="66">
        <v>-1162.5041344452611</v>
      </c>
      <c r="AE667" s="42">
        <v>0</v>
      </c>
      <c r="AF667" s="42">
        <v>0</v>
      </c>
      <c r="AG667" s="42">
        <v>0</v>
      </c>
      <c r="AH667" s="42">
        <v>0</v>
      </c>
      <c r="AI667" s="44">
        <v>0</v>
      </c>
    </row>
    <row r="668" spans="1:35" s="4" customFormat="1">
      <c r="A668" s="46" t="s">
        <v>684</v>
      </c>
      <c r="B668" s="56" t="s">
        <v>1831</v>
      </c>
      <c r="C668" s="102">
        <v>715954.07</v>
      </c>
      <c r="D668" s="57">
        <v>2.2828E-4</v>
      </c>
      <c r="E668" s="57">
        <v>2.9583000000000002E-4</v>
      </c>
      <c r="F668" s="65">
        <v>0</v>
      </c>
      <c r="G668" s="42">
        <v>10739</v>
      </c>
      <c r="H668" s="43">
        <v>10739</v>
      </c>
      <c r="I668" s="66">
        <v>-39488</v>
      </c>
      <c r="J668" s="42">
        <v>53392</v>
      </c>
      <c r="K668" s="42">
        <v>-117582</v>
      </c>
      <c r="L668" s="42">
        <v>-95003</v>
      </c>
      <c r="M668" s="44">
        <v>25183</v>
      </c>
      <c r="N668" s="66">
        <v>-92078</v>
      </c>
      <c r="O668" s="42">
        <v>-34948.72336824095</v>
      </c>
      <c r="P668" s="42">
        <v>-127026.72336824096</v>
      </c>
      <c r="Q668" s="42">
        <v>0</v>
      </c>
      <c r="R668" s="44">
        <v>-127026.72336824096</v>
      </c>
      <c r="S668" s="45">
        <v>10704</v>
      </c>
      <c r="T668" s="66">
        <v>21907</v>
      </c>
      <c r="U668" s="42">
        <v>35781</v>
      </c>
      <c r="V668" s="42">
        <v>34711</v>
      </c>
      <c r="W668" s="42">
        <v>31754.284851011947</v>
      </c>
      <c r="X668" s="44">
        <v>124153.28485101195</v>
      </c>
      <c r="Y668" s="66">
        <v>310692</v>
      </c>
      <c r="Z668" s="42">
        <v>27863</v>
      </c>
      <c r="AA668" s="42">
        <v>70746</v>
      </c>
      <c r="AB668" s="42">
        <v>129487.0096894427</v>
      </c>
      <c r="AC668" s="43">
        <v>538788.0096894427</v>
      </c>
      <c r="AD668" s="66">
        <v>-142523.18370178316</v>
      </c>
      <c r="AE668" s="42">
        <v>-138065.70224915689</v>
      </c>
      <c r="AF668" s="42">
        <v>-115464.72482748117</v>
      </c>
      <c r="AG668" s="42">
        <v>-18581.11406000956</v>
      </c>
      <c r="AH668" s="42">
        <v>0</v>
      </c>
      <c r="AI668" s="44">
        <v>0</v>
      </c>
    </row>
    <row r="669" spans="1:35" s="4" customFormat="1">
      <c r="A669" s="46" t="s">
        <v>685</v>
      </c>
      <c r="B669" s="56" t="s">
        <v>1832</v>
      </c>
      <c r="C669" s="102">
        <v>3036584.31</v>
      </c>
      <c r="D669" s="57">
        <v>9.6818999999999996E-4</v>
      </c>
      <c r="E669" s="57">
        <v>1.09114E-3</v>
      </c>
      <c r="F669" s="65">
        <v>0</v>
      </c>
      <c r="G669" s="42">
        <v>45548</v>
      </c>
      <c r="H669" s="43">
        <v>45548</v>
      </c>
      <c r="I669" s="66">
        <v>-167478</v>
      </c>
      <c r="J669" s="42">
        <v>226449</v>
      </c>
      <c r="K669" s="42">
        <v>-498692</v>
      </c>
      <c r="L669" s="42">
        <v>-402931</v>
      </c>
      <c r="M669" s="44">
        <v>106809</v>
      </c>
      <c r="N669" s="66">
        <v>-390525</v>
      </c>
      <c r="O669" s="42">
        <v>-95298.831145599135</v>
      </c>
      <c r="P669" s="42">
        <v>-485823.83114559914</v>
      </c>
      <c r="Q669" s="42">
        <v>0</v>
      </c>
      <c r="R669" s="44">
        <v>-485823.83114559914</v>
      </c>
      <c r="S669" s="45">
        <v>45399</v>
      </c>
      <c r="T669" s="66">
        <v>92915</v>
      </c>
      <c r="U669" s="42">
        <v>151755</v>
      </c>
      <c r="V669" s="42">
        <v>147217</v>
      </c>
      <c r="W669" s="42">
        <v>47076.879495577217</v>
      </c>
      <c r="X669" s="44">
        <v>438963.87949557719</v>
      </c>
      <c r="Y669" s="66">
        <v>1317719</v>
      </c>
      <c r="Z669" s="42">
        <v>118173</v>
      </c>
      <c r="AA669" s="42">
        <v>300050</v>
      </c>
      <c r="AB669" s="42">
        <v>257467.23111529872</v>
      </c>
      <c r="AC669" s="43">
        <v>1993409.2311152988</v>
      </c>
      <c r="AD669" s="66">
        <v>-633594.09344897536</v>
      </c>
      <c r="AE669" s="42">
        <v>-476974.9633372926</v>
      </c>
      <c r="AF669" s="42">
        <v>-400820.00695890316</v>
      </c>
      <c r="AG669" s="42">
        <v>-43056.287874550428</v>
      </c>
      <c r="AH669" s="42">
        <v>0</v>
      </c>
      <c r="AI669" s="44">
        <v>0</v>
      </c>
    </row>
    <row r="670" spans="1:35" s="4" customFormat="1">
      <c r="A670" s="46" t="s">
        <v>686</v>
      </c>
      <c r="B670" s="56" t="s">
        <v>1833</v>
      </c>
      <c r="C670" s="102">
        <v>100340.5</v>
      </c>
      <c r="D670" s="57">
        <v>3.1989999999999997E-5</v>
      </c>
      <c r="E670" s="57">
        <v>3.4570000000000003E-5</v>
      </c>
      <c r="F670" s="65">
        <v>0</v>
      </c>
      <c r="G670" s="42">
        <v>1505</v>
      </c>
      <c r="H670" s="43">
        <v>1505</v>
      </c>
      <c r="I670" s="66">
        <v>-5534</v>
      </c>
      <c r="J670" s="42">
        <v>7482</v>
      </c>
      <c r="K670" s="42">
        <v>-16477</v>
      </c>
      <c r="L670" s="42">
        <v>-13313</v>
      </c>
      <c r="M670" s="44">
        <v>3529</v>
      </c>
      <c r="N670" s="66">
        <v>-12903</v>
      </c>
      <c r="O670" s="42">
        <v>-2019.0612580317056</v>
      </c>
      <c r="P670" s="42">
        <v>-14922.061258031707</v>
      </c>
      <c r="Q670" s="42">
        <v>0</v>
      </c>
      <c r="R670" s="44">
        <v>-14922.061258031707</v>
      </c>
      <c r="S670" s="45">
        <v>1500</v>
      </c>
      <c r="T670" s="66">
        <v>3070</v>
      </c>
      <c r="U670" s="42">
        <v>5014</v>
      </c>
      <c r="V670" s="42">
        <v>4864</v>
      </c>
      <c r="W670" s="42">
        <v>276.3933724724389</v>
      </c>
      <c r="X670" s="44">
        <v>13224.393372472439</v>
      </c>
      <c r="Y670" s="66">
        <v>43539</v>
      </c>
      <c r="Z670" s="42">
        <v>3905</v>
      </c>
      <c r="AA670" s="42">
        <v>9914</v>
      </c>
      <c r="AB670" s="42">
        <v>5812.6112671236915</v>
      </c>
      <c r="AC670" s="43">
        <v>63170.611267123692</v>
      </c>
      <c r="AD670" s="66">
        <v>-19656.488074047382</v>
      </c>
      <c r="AE670" s="42">
        <v>-15741.040480518606</v>
      </c>
      <c r="AF670" s="42">
        <v>-13448.437124210479</v>
      </c>
      <c r="AG670" s="42">
        <v>-1100.2522158747836</v>
      </c>
      <c r="AH670" s="42">
        <v>0</v>
      </c>
      <c r="AI670" s="44">
        <v>0</v>
      </c>
    </row>
    <row r="671" spans="1:35" s="4" customFormat="1">
      <c r="A671" s="46" t="s">
        <v>687</v>
      </c>
      <c r="B671" s="56" t="s">
        <v>1834</v>
      </c>
      <c r="C671" s="102">
        <v>283246.99</v>
      </c>
      <c r="D671" s="57">
        <v>9.0309999999999994E-5</v>
      </c>
      <c r="E671" s="57">
        <v>1.3268000000000001E-4</v>
      </c>
      <c r="F671" s="65">
        <v>0</v>
      </c>
      <c r="G671" s="42">
        <v>4249</v>
      </c>
      <c r="H671" s="43">
        <v>4249</v>
      </c>
      <c r="I671" s="66">
        <v>-15622</v>
      </c>
      <c r="J671" s="42">
        <v>21122</v>
      </c>
      <c r="K671" s="42">
        <v>-46517</v>
      </c>
      <c r="L671" s="42">
        <v>-37584</v>
      </c>
      <c r="M671" s="44">
        <v>9963</v>
      </c>
      <c r="N671" s="66">
        <v>-36427</v>
      </c>
      <c r="O671" s="42">
        <v>-24234.331239230905</v>
      </c>
      <c r="P671" s="42">
        <v>-60661.331239230902</v>
      </c>
      <c r="Q671" s="42">
        <v>0</v>
      </c>
      <c r="R671" s="44">
        <v>-60661.331239230902</v>
      </c>
      <c r="S671" s="45">
        <v>4235</v>
      </c>
      <c r="T671" s="66">
        <v>8667</v>
      </c>
      <c r="U671" s="42">
        <v>14155</v>
      </c>
      <c r="V671" s="42">
        <v>13732</v>
      </c>
      <c r="W671" s="42">
        <v>4152.2361794617136</v>
      </c>
      <c r="X671" s="44">
        <v>40706.236179461717</v>
      </c>
      <c r="Y671" s="66">
        <v>122913</v>
      </c>
      <c r="Z671" s="42">
        <v>11023</v>
      </c>
      <c r="AA671" s="42">
        <v>27988</v>
      </c>
      <c r="AB671" s="42">
        <v>105494.69002187507</v>
      </c>
      <c r="AC671" s="43">
        <v>267418.69002187508</v>
      </c>
      <c r="AD671" s="66">
        <v>-84678.683614919006</v>
      </c>
      <c r="AE671" s="42">
        <v>-73770.286103496648</v>
      </c>
      <c r="AF671" s="42">
        <v>-57491.835929476845</v>
      </c>
      <c r="AG671" s="42">
        <v>-10771.648194520896</v>
      </c>
      <c r="AH671" s="42">
        <v>0</v>
      </c>
      <c r="AI671" s="44">
        <v>0</v>
      </c>
    </row>
    <row r="672" spans="1:35" s="4" customFormat="1">
      <c r="A672" s="46" t="s">
        <v>688</v>
      </c>
      <c r="B672" s="56" t="s">
        <v>1835</v>
      </c>
      <c r="C672" s="102">
        <v>8749739.9600000009</v>
      </c>
      <c r="D672" s="57">
        <v>2.7897899999999999E-3</v>
      </c>
      <c r="E672" s="57">
        <v>2.8514899999999999E-3</v>
      </c>
      <c r="F672" s="65">
        <v>0</v>
      </c>
      <c r="G672" s="42">
        <v>131244</v>
      </c>
      <c r="H672" s="43">
        <v>131244</v>
      </c>
      <c r="I672" s="66">
        <v>-482578</v>
      </c>
      <c r="J672" s="42">
        <v>652500</v>
      </c>
      <c r="K672" s="42">
        <v>-1436954</v>
      </c>
      <c r="L672" s="42">
        <v>-1161025</v>
      </c>
      <c r="M672" s="44">
        <v>307764</v>
      </c>
      <c r="N672" s="66">
        <v>-1125277</v>
      </c>
      <c r="O672" s="42">
        <v>-102040.95383134848</v>
      </c>
      <c r="P672" s="42">
        <v>-1227317.9538313486</v>
      </c>
      <c r="Q672" s="42">
        <v>0</v>
      </c>
      <c r="R672" s="44">
        <v>-1227317.9538313486</v>
      </c>
      <c r="S672" s="45">
        <v>130814</v>
      </c>
      <c r="T672" s="66">
        <v>267729</v>
      </c>
      <c r="U672" s="42">
        <v>437274</v>
      </c>
      <c r="V672" s="42">
        <v>424199</v>
      </c>
      <c r="W672" s="42">
        <v>126117.1766333308</v>
      </c>
      <c r="X672" s="44">
        <v>1255319.1766333308</v>
      </c>
      <c r="Y672" s="66">
        <v>3796940</v>
      </c>
      <c r="Z672" s="42">
        <v>340510</v>
      </c>
      <c r="AA672" s="42">
        <v>864580</v>
      </c>
      <c r="AB672" s="42">
        <v>225743.85452981738</v>
      </c>
      <c r="AC672" s="43">
        <v>5227773.8545298176</v>
      </c>
      <c r="AD672" s="66">
        <v>-1614833.7609706605</v>
      </c>
      <c r="AE672" s="42">
        <v>-1246205.3189331386</v>
      </c>
      <c r="AF672" s="42">
        <v>-1051298.3137484023</v>
      </c>
      <c r="AG672" s="42">
        <v>-60117.284244284754</v>
      </c>
      <c r="AH672" s="42">
        <v>0</v>
      </c>
      <c r="AI672" s="44">
        <v>0</v>
      </c>
    </row>
    <row r="673" spans="1:35" s="4" customFormat="1">
      <c r="A673" s="46" t="s">
        <v>689</v>
      </c>
      <c r="B673" s="56" t="s">
        <v>1836</v>
      </c>
      <c r="C673" s="102">
        <v>167932</v>
      </c>
      <c r="D673" s="57">
        <v>5.3539999999999999E-5</v>
      </c>
      <c r="E673" s="57">
        <v>5.151E-5</v>
      </c>
      <c r="F673" s="65">
        <v>0</v>
      </c>
      <c r="G673" s="42">
        <v>2519</v>
      </c>
      <c r="H673" s="43">
        <v>2519</v>
      </c>
      <c r="I673" s="66">
        <v>-9261</v>
      </c>
      <c r="J673" s="42">
        <v>12522</v>
      </c>
      <c r="K673" s="42">
        <v>-27577</v>
      </c>
      <c r="L673" s="42">
        <v>-22282</v>
      </c>
      <c r="M673" s="44">
        <v>5906</v>
      </c>
      <c r="N673" s="66">
        <v>-21596</v>
      </c>
      <c r="O673" s="42">
        <v>444.55263065640651</v>
      </c>
      <c r="P673" s="42">
        <v>-21151.447369343594</v>
      </c>
      <c r="Q673" s="42">
        <v>0</v>
      </c>
      <c r="R673" s="44">
        <v>-21151.447369343594</v>
      </c>
      <c r="S673" s="45">
        <v>2511</v>
      </c>
      <c r="T673" s="66">
        <v>5138</v>
      </c>
      <c r="U673" s="42">
        <v>8392</v>
      </c>
      <c r="V673" s="42">
        <v>8141</v>
      </c>
      <c r="W673" s="42">
        <v>5298.1474758763106</v>
      </c>
      <c r="X673" s="44">
        <v>26969.147475876311</v>
      </c>
      <c r="Y673" s="66">
        <v>72869</v>
      </c>
      <c r="Z673" s="42">
        <v>6535</v>
      </c>
      <c r="AA673" s="42">
        <v>16593</v>
      </c>
      <c r="AB673" s="42">
        <v>6941.9702492673614</v>
      </c>
      <c r="AC673" s="43">
        <v>102938.97024926737</v>
      </c>
      <c r="AD673" s="66">
        <v>-29604.764763256899</v>
      </c>
      <c r="AE673" s="42">
        <v>-24124.610857599066</v>
      </c>
      <c r="AF673" s="42">
        <v>-21788.361730356828</v>
      </c>
      <c r="AG673" s="42">
        <v>-452.08542217826118</v>
      </c>
      <c r="AH673" s="42">
        <v>0</v>
      </c>
      <c r="AI673" s="44">
        <v>0</v>
      </c>
    </row>
    <row r="674" spans="1:35" s="4" customFormat="1">
      <c r="A674" s="46" t="s">
        <v>690</v>
      </c>
      <c r="B674" s="56" t="s">
        <v>1837</v>
      </c>
      <c r="C674" s="102">
        <v>10965811.23</v>
      </c>
      <c r="D674" s="57">
        <v>3.4963699999999999E-3</v>
      </c>
      <c r="E674" s="57">
        <v>3.5514600000000002E-3</v>
      </c>
      <c r="F674" s="65">
        <v>0</v>
      </c>
      <c r="G674" s="42">
        <v>164484</v>
      </c>
      <c r="H674" s="43">
        <v>164484</v>
      </c>
      <c r="I674" s="66">
        <v>-604803</v>
      </c>
      <c r="J674" s="42">
        <v>817761</v>
      </c>
      <c r="K674" s="42">
        <v>-1800897</v>
      </c>
      <c r="L674" s="42">
        <v>-1455082</v>
      </c>
      <c r="M674" s="44">
        <v>385712</v>
      </c>
      <c r="N674" s="66">
        <v>-1410280</v>
      </c>
      <c r="O674" s="42">
        <v>119404.57186371493</v>
      </c>
      <c r="P674" s="42">
        <v>-1290875.4281362852</v>
      </c>
      <c r="Q674" s="42">
        <v>0</v>
      </c>
      <c r="R674" s="44">
        <v>-1290875.4281362852</v>
      </c>
      <c r="S674" s="45">
        <v>163946</v>
      </c>
      <c r="T674" s="66">
        <v>335538</v>
      </c>
      <c r="U674" s="42">
        <v>548024</v>
      </c>
      <c r="V674" s="42">
        <v>531637</v>
      </c>
      <c r="W674" s="42">
        <v>150152.566156491</v>
      </c>
      <c r="X674" s="44">
        <v>1565351.5661564909</v>
      </c>
      <c r="Y674" s="66">
        <v>4758605</v>
      </c>
      <c r="Z674" s="42">
        <v>426752</v>
      </c>
      <c r="AA674" s="42">
        <v>1083555</v>
      </c>
      <c r="AB674" s="42">
        <v>100004.19875782466</v>
      </c>
      <c r="AC674" s="43">
        <v>6368916.1987578245</v>
      </c>
      <c r="AD674" s="66">
        <v>-1877511.3942496025</v>
      </c>
      <c r="AE674" s="42">
        <v>-1505358.979405781</v>
      </c>
      <c r="AF674" s="42">
        <v>-1350210.8924863129</v>
      </c>
      <c r="AG674" s="42">
        <v>-70483.366459637444</v>
      </c>
      <c r="AH674" s="42">
        <v>0</v>
      </c>
      <c r="AI674" s="44">
        <v>0</v>
      </c>
    </row>
    <row r="675" spans="1:35" s="4" customFormat="1">
      <c r="A675" s="46" t="s">
        <v>691</v>
      </c>
      <c r="B675" s="56" t="s">
        <v>1838</v>
      </c>
      <c r="C675" s="102">
        <v>59268.47</v>
      </c>
      <c r="D675" s="57">
        <v>1.8899999999999999E-5</v>
      </c>
      <c r="E675" s="57">
        <v>2.1169999999999999E-5</v>
      </c>
      <c r="F675" s="65">
        <v>0</v>
      </c>
      <c r="G675" s="42">
        <v>889</v>
      </c>
      <c r="H675" s="43">
        <v>889</v>
      </c>
      <c r="I675" s="66">
        <v>-3269</v>
      </c>
      <c r="J675" s="42">
        <v>4420</v>
      </c>
      <c r="K675" s="42">
        <v>-9735</v>
      </c>
      <c r="L675" s="42">
        <v>-7866</v>
      </c>
      <c r="M675" s="44">
        <v>2085</v>
      </c>
      <c r="N675" s="66">
        <v>-7623</v>
      </c>
      <c r="O675" s="42">
        <v>-3794.2143613845956</v>
      </c>
      <c r="P675" s="42">
        <v>-11417.214361384595</v>
      </c>
      <c r="Q675" s="42">
        <v>0</v>
      </c>
      <c r="R675" s="44">
        <v>-11417.214361384595</v>
      </c>
      <c r="S675" s="45">
        <v>886</v>
      </c>
      <c r="T675" s="66">
        <v>1814</v>
      </c>
      <c r="U675" s="42">
        <v>2962</v>
      </c>
      <c r="V675" s="42">
        <v>2874</v>
      </c>
      <c r="W675" s="42">
        <v>1352.4456796606016</v>
      </c>
      <c r="X675" s="44">
        <v>9002.4456796606009</v>
      </c>
      <c r="Y675" s="66">
        <v>25723</v>
      </c>
      <c r="Z675" s="42">
        <v>2307</v>
      </c>
      <c r="AA675" s="42">
        <v>5857</v>
      </c>
      <c r="AB675" s="42">
        <v>14937.421959526186</v>
      </c>
      <c r="AC675" s="43">
        <v>48824.421959526182</v>
      </c>
      <c r="AD675" s="66">
        <v>-16195.987921325119</v>
      </c>
      <c r="AE675" s="42">
        <v>-14173.811030216468</v>
      </c>
      <c r="AF675" s="42">
        <v>-8639.9783803179107</v>
      </c>
      <c r="AG675" s="42">
        <v>-812.19894800608677</v>
      </c>
      <c r="AH675" s="42">
        <v>0</v>
      </c>
      <c r="AI675" s="44">
        <v>0</v>
      </c>
    </row>
    <row r="676" spans="1:35" s="4" customFormat="1">
      <c r="A676" s="46" t="s">
        <v>692</v>
      </c>
      <c r="B676" s="56" t="s">
        <v>1839</v>
      </c>
      <c r="C676" s="102">
        <v>381709.7</v>
      </c>
      <c r="D676" s="57">
        <v>1.2171E-4</v>
      </c>
      <c r="E676" s="57">
        <v>1.0686E-4</v>
      </c>
      <c r="F676" s="65">
        <v>0</v>
      </c>
      <c r="G676" s="42">
        <v>5726</v>
      </c>
      <c r="H676" s="43">
        <v>5726</v>
      </c>
      <c r="I676" s="66">
        <v>-21053</v>
      </c>
      <c r="J676" s="42">
        <v>28467</v>
      </c>
      <c r="K676" s="42">
        <v>-62690</v>
      </c>
      <c r="L676" s="42">
        <v>-50652</v>
      </c>
      <c r="M676" s="44">
        <v>13427</v>
      </c>
      <c r="N676" s="66">
        <v>-49092</v>
      </c>
      <c r="O676" s="42">
        <v>3997.8223157180869</v>
      </c>
      <c r="P676" s="42">
        <v>-45094.177684281916</v>
      </c>
      <c r="Q676" s="42">
        <v>0</v>
      </c>
      <c r="R676" s="44">
        <v>-45094.177684281916</v>
      </c>
      <c r="S676" s="45">
        <v>5707</v>
      </c>
      <c r="T676" s="66">
        <v>11680</v>
      </c>
      <c r="U676" s="42">
        <v>19077</v>
      </c>
      <c r="V676" s="42">
        <v>18506</v>
      </c>
      <c r="W676" s="42">
        <v>19307.745717440383</v>
      </c>
      <c r="X676" s="44">
        <v>68570.745717440383</v>
      </c>
      <c r="Y676" s="66">
        <v>165649</v>
      </c>
      <c r="Z676" s="42">
        <v>14855</v>
      </c>
      <c r="AA676" s="42">
        <v>37719</v>
      </c>
      <c r="AB676" s="42">
        <v>8376.1989167778866</v>
      </c>
      <c r="AC676" s="43">
        <v>226599.19891677788</v>
      </c>
      <c r="AD676" s="66">
        <v>-67051.107677611348</v>
      </c>
      <c r="AE676" s="42">
        <v>-51186.863205578826</v>
      </c>
      <c r="AF676" s="42">
        <v>-41001.397005662984</v>
      </c>
      <c r="AG676" s="42">
        <v>1210.91468951565</v>
      </c>
      <c r="AH676" s="42">
        <v>0</v>
      </c>
      <c r="AI676" s="44">
        <v>0</v>
      </c>
    </row>
    <row r="677" spans="1:35" s="4" customFormat="1">
      <c r="A677" s="46" t="s">
        <v>693</v>
      </c>
      <c r="B677" s="56" t="s">
        <v>1840</v>
      </c>
      <c r="C677" s="102">
        <v>835996.68</v>
      </c>
      <c r="D677" s="57">
        <v>2.6655E-4</v>
      </c>
      <c r="E677" s="57">
        <v>2.4546000000000002E-4</v>
      </c>
      <c r="F677" s="65">
        <v>0</v>
      </c>
      <c r="G677" s="42">
        <v>12540</v>
      </c>
      <c r="H677" s="43">
        <v>12540</v>
      </c>
      <c r="I677" s="66">
        <v>-46108</v>
      </c>
      <c r="J677" s="42">
        <v>62343</v>
      </c>
      <c r="K677" s="42">
        <v>-137294</v>
      </c>
      <c r="L677" s="42">
        <v>-110930</v>
      </c>
      <c r="M677" s="44">
        <v>29405</v>
      </c>
      <c r="N677" s="66">
        <v>-107514</v>
      </c>
      <c r="O677" s="42">
        <v>32215.811045292048</v>
      </c>
      <c r="P677" s="42">
        <v>-75298.188954707948</v>
      </c>
      <c r="Q677" s="42">
        <v>0</v>
      </c>
      <c r="R677" s="44">
        <v>-75298.188954707948</v>
      </c>
      <c r="S677" s="45">
        <v>12499</v>
      </c>
      <c r="T677" s="66">
        <v>25580</v>
      </c>
      <c r="U677" s="42">
        <v>41779</v>
      </c>
      <c r="V677" s="42">
        <v>40530</v>
      </c>
      <c r="W677" s="42">
        <v>65737.976118984006</v>
      </c>
      <c r="X677" s="44">
        <v>173626.97611898399</v>
      </c>
      <c r="Y677" s="66">
        <v>362778</v>
      </c>
      <c r="Z677" s="42">
        <v>32534</v>
      </c>
      <c r="AA677" s="42">
        <v>82606</v>
      </c>
      <c r="AB677" s="42">
        <v>0</v>
      </c>
      <c r="AC677" s="43">
        <v>477918</v>
      </c>
      <c r="AD677" s="66">
        <v>-121636.91585979494</v>
      </c>
      <c r="AE677" s="42">
        <v>-97162.033142682441</v>
      </c>
      <c r="AF677" s="42">
        <v>-85646.313941320332</v>
      </c>
      <c r="AG677" s="42">
        <v>154.23906278173217</v>
      </c>
      <c r="AH677" s="42">
        <v>0</v>
      </c>
      <c r="AI677" s="44">
        <v>0</v>
      </c>
    </row>
    <row r="678" spans="1:35" s="4" customFormat="1">
      <c r="A678" s="46" t="s">
        <v>694</v>
      </c>
      <c r="B678" s="56" t="s">
        <v>1841</v>
      </c>
      <c r="C678" s="102">
        <v>38632</v>
      </c>
      <c r="D678" s="57">
        <v>1.2320000000000001E-5</v>
      </c>
      <c r="E678" s="57">
        <v>2.137E-5</v>
      </c>
      <c r="F678" s="65">
        <v>0</v>
      </c>
      <c r="G678" s="42">
        <v>580</v>
      </c>
      <c r="H678" s="43">
        <v>580</v>
      </c>
      <c r="I678" s="66">
        <v>-2131</v>
      </c>
      <c r="J678" s="42">
        <v>2882</v>
      </c>
      <c r="K678" s="42">
        <v>-6346</v>
      </c>
      <c r="L678" s="42">
        <v>-5127</v>
      </c>
      <c r="M678" s="44">
        <v>1359</v>
      </c>
      <c r="N678" s="66">
        <v>-4969</v>
      </c>
      <c r="O678" s="42">
        <v>-488.70770747637982</v>
      </c>
      <c r="P678" s="42">
        <v>-5457.7077074763802</v>
      </c>
      <c r="Q678" s="42">
        <v>0</v>
      </c>
      <c r="R678" s="44">
        <v>-5457.7077074763802</v>
      </c>
      <c r="S678" s="45">
        <v>578</v>
      </c>
      <c r="T678" s="66">
        <v>1182</v>
      </c>
      <c r="U678" s="42">
        <v>1931</v>
      </c>
      <c r="V678" s="42">
        <v>1873</v>
      </c>
      <c r="W678" s="42">
        <v>9488.9734882583143</v>
      </c>
      <c r="X678" s="44">
        <v>14474.973488258314</v>
      </c>
      <c r="Y678" s="66">
        <v>16768</v>
      </c>
      <c r="Z678" s="42">
        <v>1504</v>
      </c>
      <c r="AA678" s="42">
        <v>3818</v>
      </c>
      <c r="AB678" s="42">
        <v>12951.15824084773</v>
      </c>
      <c r="AC678" s="43">
        <v>35041.158240847726</v>
      </c>
      <c r="AD678" s="66">
        <v>-7489.6307309932627</v>
      </c>
      <c r="AE678" s="42">
        <v>-5709.5428965502979</v>
      </c>
      <c r="AF678" s="42">
        <v>-5181.619199159768</v>
      </c>
      <c r="AG678" s="42">
        <v>-2185.391925886086</v>
      </c>
      <c r="AH678" s="42">
        <v>0</v>
      </c>
      <c r="AI678" s="44">
        <v>0</v>
      </c>
    </row>
    <row r="679" spans="1:35" s="4" customFormat="1">
      <c r="A679" s="46" t="s">
        <v>695</v>
      </c>
      <c r="B679" s="56" t="s">
        <v>1842</v>
      </c>
      <c r="C679" s="102">
        <v>1250929.6499999999</v>
      </c>
      <c r="D679" s="57">
        <v>3.9885000000000002E-4</v>
      </c>
      <c r="E679" s="57">
        <v>3.7473999999999998E-4</v>
      </c>
      <c r="F679" s="65">
        <v>0</v>
      </c>
      <c r="G679" s="42">
        <v>18764</v>
      </c>
      <c r="H679" s="43">
        <v>18764</v>
      </c>
      <c r="I679" s="66">
        <v>-68993</v>
      </c>
      <c r="J679" s="42">
        <v>93286</v>
      </c>
      <c r="K679" s="42">
        <v>-205438</v>
      </c>
      <c r="L679" s="42">
        <v>-165989</v>
      </c>
      <c r="M679" s="44">
        <v>44000</v>
      </c>
      <c r="N679" s="66">
        <v>-160878</v>
      </c>
      <c r="O679" s="42">
        <v>-12106.957037891962</v>
      </c>
      <c r="P679" s="42">
        <v>-172984.95703789196</v>
      </c>
      <c r="Q679" s="42">
        <v>0</v>
      </c>
      <c r="R679" s="44">
        <v>-172984.95703789196</v>
      </c>
      <c r="S679" s="45">
        <v>18702</v>
      </c>
      <c r="T679" s="66">
        <v>38277</v>
      </c>
      <c r="U679" s="42">
        <v>62516</v>
      </c>
      <c r="V679" s="42">
        <v>60647</v>
      </c>
      <c r="W679" s="42">
        <v>44431.667694364405</v>
      </c>
      <c r="X679" s="44">
        <v>205871.66769436441</v>
      </c>
      <c r="Y679" s="66">
        <v>542840</v>
      </c>
      <c r="Z679" s="42">
        <v>48682</v>
      </c>
      <c r="AA679" s="42">
        <v>123607</v>
      </c>
      <c r="AB679" s="42">
        <v>25194.054735000467</v>
      </c>
      <c r="AC679" s="43">
        <v>740323.05473500048</v>
      </c>
      <c r="AD679" s="66">
        <v>-220599.95242688101</v>
      </c>
      <c r="AE679" s="42">
        <v>-171531.43847032715</v>
      </c>
      <c r="AF679" s="42">
        <v>-140924.3152158114</v>
      </c>
      <c r="AG679" s="42">
        <v>-1395.6809276165159</v>
      </c>
      <c r="AH679" s="42">
        <v>0</v>
      </c>
      <c r="AI679" s="44">
        <v>0</v>
      </c>
    </row>
    <row r="680" spans="1:35" s="4" customFormat="1">
      <c r="A680" s="46" t="s">
        <v>696</v>
      </c>
      <c r="B680" s="56" t="s">
        <v>1843</v>
      </c>
      <c r="C680" s="102">
        <v>1410537.5</v>
      </c>
      <c r="D680" s="57">
        <v>4.4974000000000001E-4</v>
      </c>
      <c r="E680" s="57">
        <v>4.8495E-4</v>
      </c>
      <c r="F680" s="65">
        <v>0</v>
      </c>
      <c r="G680" s="42">
        <v>21158</v>
      </c>
      <c r="H680" s="43">
        <v>21158</v>
      </c>
      <c r="I680" s="66">
        <v>-77796</v>
      </c>
      <c r="J680" s="42">
        <v>105189</v>
      </c>
      <c r="K680" s="42">
        <v>-231650</v>
      </c>
      <c r="L680" s="42">
        <v>-187168</v>
      </c>
      <c r="M680" s="44">
        <v>49614</v>
      </c>
      <c r="N680" s="66">
        <v>-181405</v>
      </c>
      <c r="O680" s="42">
        <v>12670.649362531196</v>
      </c>
      <c r="P680" s="42">
        <v>-168734.3506374688</v>
      </c>
      <c r="Q680" s="42">
        <v>0</v>
      </c>
      <c r="R680" s="44">
        <v>-168734.3506374688</v>
      </c>
      <c r="S680" s="45">
        <v>21088</v>
      </c>
      <c r="T680" s="66">
        <v>43160</v>
      </c>
      <c r="U680" s="42">
        <v>70493</v>
      </c>
      <c r="V680" s="42">
        <v>68385</v>
      </c>
      <c r="W680" s="42">
        <v>73284.191996496258</v>
      </c>
      <c r="X680" s="44">
        <v>255322.19199649626</v>
      </c>
      <c r="Y680" s="66">
        <v>612102</v>
      </c>
      <c r="Z680" s="42">
        <v>54893</v>
      </c>
      <c r="AA680" s="42">
        <v>139378</v>
      </c>
      <c r="AB680" s="42">
        <v>101361.08252894251</v>
      </c>
      <c r="AC680" s="43">
        <v>907734.0825289425</v>
      </c>
      <c r="AD680" s="66">
        <v>-267766.67999689578</v>
      </c>
      <c r="AE680" s="42">
        <v>-204646.93867258987</v>
      </c>
      <c r="AF680" s="42">
        <v>-164785.10327090064</v>
      </c>
      <c r="AG680" s="42">
        <v>-15213.168592059992</v>
      </c>
      <c r="AH680" s="42">
        <v>0</v>
      </c>
      <c r="AI680" s="44">
        <v>0</v>
      </c>
    </row>
    <row r="681" spans="1:35" s="4" customFormat="1">
      <c r="A681" s="46" t="s">
        <v>697</v>
      </c>
      <c r="B681" s="56" t="s">
        <v>1844</v>
      </c>
      <c r="C681" s="102">
        <v>436587.31</v>
      </c>
      <c r="D681" s="57">
        <v>1.392E-4</v>
      </c>
      <c r="E681" s="57">
        <v>1.4077E-4</v>
      </c>
      <c r="F681" s="65">
        <v>0</v>
      </c>
      <c r="G681" s="42">
        <v>6549</v>
      </c>
      <c r="H681" s="43">
        <v>6549</v>
      </c>
      <c r="I681" s="66">
        <v>-24079</v>
      </c>
      <c r="J681" s="42">
        <v>32557</v>
      </c>
      <c r="K681" s="42">
        <v>-71699</v>
      </c>
      <c r="L681" s="42">
        <v>-57931</v>
      </c>
      <c r="M681" s="44">
        <v>15356</v>
      </c>
      <c r="N681" s="66">
        <v>-56147</v>
      </c>
      <c r="O681" s="42">
        <v>-637.12400163812174</v>
      </c>
      <c r="P681" s="42">
        <v>-56784.12400163812</v>
      </c>
      <c r="Q681" s="42">
        <v>0</v>
      </c>
      <c r="R681" s="44">
        <v>-56784.12400163812</v>
      </c>
      <c r="S681" s="45">
        <v>6527</v>
      </c>
      <c r="T681" s="66">
        <v>13359</v>
      </c>
      <c r="U681" s="42">
        <v>21818</v>
      </c>
      <c r="V681" s="42">
        <v>21166</v>
      </c>
      <c r="W681" s="42">
        <v>6817.7665827760229</v>
      </c>
      <c r="X681" s="44">
        <v>63160.766582776021</v>
      </c>
      <c r="Y681" s="66">
        <v>189453</v>
      </c>
      <c r="Z681" s="42">
        <v>16990</v>
      </c>
      <c r="AA681" s="42">
        <v>43139</v>
      </c>
      <c r="AB681" s="42">
        <v>30718.682742486715</v>
      </c>
      <c r="AC681" s="43">
        <v>280300.68274248671</v>
      </c>
      <c r="AD681" s="66">
        <v>-85475.904954017038</v>
      </c>
      <c r="AE681" s="42">
        <v>-72031.631653838107</v>
      </c>
      <c r="AF681" s="42">
        <v>-56962.101301249459</v>
      </c>
      <c r="AG681" s="42">
        <v>-2670.2782506060867</v>
      </c>
      <c r="AH681" s="42">
        <v>0</v>
      </c>
      <c r="AI681" s="44">
        <v>0</v>
      </c>
    </row>
    <row r="682" spans="1:35" s="4" customFormat="1">
      <c r="A682" s="46" t="s">
        <v>698</v>
      </c>
      <c r="B682" s="56" t="s">
        <v>1845</v>
      </c>
      <c r="C682" s="102">
        <v>265155.56</v>
      </c>
      <c r="D682" s="57">
        <v>8.454E-5</v>
      </c>
      <c r="E682" s="57">
        <v>7.9699999999999999E-5</v>
      </c>
      <c r="F682" s="65">
        <v>0</v>
      </c>
      <c r="G682" s="42">
        <v>3977</v>
      </c>
      <c r="H682" s="43">
        <v>3977</v>
      </c>
      <c r="I682" s="66">
        <v>-14624</v>
      </c>
      <c r="J682" s="42">
        <v>19773</v>
      </c>
      <c r="K682" s="42">
        <v>-43545</v>
      </c>
      <c r="L682" s="42">
        <v>-35183</v>
      </c>
      <c r="M682" s="44">
        <v>9326</v>
      </c>
      <c r="N682" s="66">
        <v>-34100</v>
      </c>
      <c r="O682" s="42">
        <v>-3848.5546938667489</v>
      </c>
      <c r="P682" s="42">
        <v>-37948.554693866747</v>
      </c>
      <c r="Q682" s="42">
        <v>0</v>
      </c>
      <c r="R682" s="44">
        <v>-37948.554693866747</v>
      </c>
      <c r="S682" s="45">
        <v>3964</v>
      </c>
      <c r="T682" s="66">
        <v>8113</v>
      </c>
      <c r="U682" s="42">
        <v>13251</v>
      </c>
      <c r="V682" s="42">
        <v>12855</v>
      </c>
      <c r="W682" s="42">
        <v>5695.8837729878351</v>
      </c>
      <c r="X682" s="44">
        <v>39914.883772987836</v>
      </c>
      <c r="Y682" s="66">
        <v>115060</v>
      </c>
      <c r="Z682" s="42">
        <v>10319</v>
      </c>
      <c r="AA682" s="42">
        <v>26200</v>
      </c>
      <c r="AB682" s="42">
        <v>10310.415688869884</v>
      </c>
      <c r="AC682" s="43">
        <v>161889.41568886989</v>
      </c>
      <c r="AD682" s="66">
        <v>-52074.028132579137</v>
      </c>
      <c r="AE682" s="42">
        <v>-37850.832012321371</v>
      </c>
      <c r="AF682" s="42">
        <v>-31694.732947656325</v>
      </c>
      <c r="AG682" s="42">
        <v>-354.93882332521775</v>
      </c>
      <c r="AH682" s="42">
        <v>0</v>
      </c>
      <c r="AI682" s="44">
        <v>0</v>
      </c>
    </row>
    <row r="683" spans="1:35" s="4" customFormat="1">
      <c r="A683" s="46" t="s">
        <v>699</v>
      </c>
      <c r="B683" s="56" t="s">
        <v>1846</v>
      </c>
      <c r="C683" s="102">
        <v>46992</v>
      </c>
      <c r="D683" s="57">
        <v>1.4980000000000001E-5</v>
      </c>
      <c r="E683" s="57">
        <v>1.774E-5</v>
      </c>
      <c r="F683" s="65">
        <v>0</v>
      </c>
      <c r="G683" s="42">
        <v>705</v>
      </c>
      <c r="H683" s="43">
        <v>705</v>
      </c>
      <c r="I683" s="66">
        <v>-2591</v>
      </c>
      <c r="J683" s="42">
        <v>3504</v>
      </c>
      <c r="K683" s="42">
        <v>-7716</v>
      </c>
      <c r="L683" s="42">
        <v>-6234</v>
      </c>
      <c r="M683" s="44">
        <v>1653</v>
      </c>
      <c r="N683" s="66">
        <v>-6042</v>
      </c>
      <c r="O683" s="42">
        <v>-5685.182298755286</v>
      </c>
      <c r="P683" s="42">
        <v>-11727.182298755286</v>
      </c>
      <c r="Q683" s="42">
        <v>0</v>
      </c>
      <c r="R683" s="44">
        <v>-11727.182298755286</v>
      </c>
      <c r="S683" s="45">
        <v>702</v>
      </c>
      <c r="T683" s="66">
        <v>1438</v>
      </c>
      <c r="U683" s="42">
        <v>2348</v>
      </c>
      <c r="V683" s="42">
        <v>2278</v>
      </c>
      <c r="W683" s="42">
        <v>2937.2450016615271</v>
      </c>
      <c r="X683" s="44">
        <v>9001.2450016615276</v>
      </c>
      <c r="Y683" s="66">
        <v>20388</v>
      </c>
      <c r="Z683" s="42">
        <v>1828</v>
      </c>
      <c r="AA683" s="42">
        <v>4642</v>
      </c>
      <c r="AB683" s="42">
        <v>5130.8623405294211</v>
      </c>
      <c r="AC683" s="43">
        <v>31988.86234052942</v>
      </c>
      <c r="AD683" s="66">
        <v>-9539.7702997030847</v>
      </c>
      <c r="AE683" s="42">
        <v>-6408.9148952274809</v>
      </c>
      <c r="AF683" s="42">
        <v>-6186.869341787763</v>
      </c>
      <c r="AG683" s="42">
        <v>-852.0628021495645</v>
      </c>
      <c r="AH683" s="42">
        <v>0</v>
      </c>
      <c r="AI683" s="44">
        <v>0</v>
      </c>
    </row>
    <row r="684" spans="1:35" s="4" customFormat="1">
      <c r="A684" s="46" t="s">
        <v>700</v>
      </c>
      <c r="B684" s="56" t="s">
        <v>1847</v>
      </c>
      <c r="C684" s="102">
        <v>429344.49</v>
      </c>
      <c r="D684" s="57">
        <v>1.3689E-4</v>
      </c>
      <c r="E684" s="57">
        <v>1.3747999999999999E-4</v>
      </c>
      <c r="F684" s="65">
        <v>0</v>
      </c>
      <c r="G684" s="42">
        <v>6440</v>
      </c>
      <c r="H684" s="43">
        <v>6440</v>
      </c>
      <c r="I684" s="66">
        <v>-23679</v>
      </c>
      <c r="J684" s="42">
        <v>32017</v>
      </c>
      <c r="K684" s="42">
        <v>-70509</v>
      </c>
      <c r="L684" s="42">
        <v>-56969</v>
      </c>
      <c r="M684" s="44">
        <v>15101</v>
      </c>
      <c r="N684" s="66">
        <v>-55215</v>
      </c>
      <c r="O684" s="42">
        <v>-4114.1604220836389</v>
      </c>
      <c r="P684" s="42">
        <v>-59329.160422083638</v>
      </c>
      <c r="Q684" s="42">
        <v>0</v>
      </c>
      <c r="R684" s="44">
        <v>-59329.160422083638</v>
      </c>
      <c r="S684" s="45">
        <v>6419</v>
      </c>
      <c r="T684" s="66">
        <v>13137</v>
      </c>
      <c r="U684" s="42">
        <v>21456</v>
      </c>
      <c r="V684" s="42">
        <v>20815</v>
      </c>
      <c r="W684" s="42">
        <v>2227.0243161728781</v>
      </c>
      <c r="X684" s="44">
        <v>57635.024316172879</v>
      </c>
      <c r="Y684" s="66">
        <v>186309</v>
      </c>
      <c r="Z684" s="42">
        <v>16708</v>
      </c>
      <c r="AA684" s="42">
        <v>42423</v>
      </c>
      <c r="AB684" s="42">
        <v>11794.965699683034</v>
      </c>
      <c r="AC684" s="43">
        <v>257234.96569968303</v>
      </c>
      <c r="AD684" s="66">
        <v>-81574.386524845249</v>
      </c>
      <c r="AE684" s="42">
        <v>-61163.323230942326</v>
      </c>
      <c r="AF684" s="42">
        <v>-54445.1749289078</v>
      </c>
      <c r="AG684" s="42">
        <v>-2417.0566988147807</v>
      </c>
      <c r="AH684" s="42">
        <v>0</v>
      </c>
      <c r="AI684" s="44">
        <v>0</v>
      </c>
    </row>
    <row r="685" spans="1:35" s="4" customFormat="1">
      <c r="A685" s="46" t="s">
        <v>701</v>
      </c>
      <c r="B685" s="56" t="s">
        <v>1848</v>
      </c>
      <c r="C685" s="102">
        <v>741115.09</v>
      </c>
      <c r="D685" s="57">
        <v>2.363E-4</v>
      </c>
      <c r="E685" s="57">
        <v>2.5046999999999998E-4</v>
      </c>
      <c r="F685" s="65">
        <v>0</v>
      </c>
      <c r="G685" s="42">
        <v>11117</v>
      </c>
      <c r="H685" s="43">
        <v>11117</v>
      </c>
      <c r="I685" s="66">
        <v>-40875</v>
      </c>
      <c r="J685" s="42">
        <v>55268</v>
      </c>
      <c r="K685" s="42">
        <v>-121713</v>
      </c>
      <c r="L685" s="42">
        <v>-98341</v>
      </c>
      <c r="M685" s="44">
        <v>26068</v>
      </c>
      <c r="N685" s="66">
        <v>-95313</v>
      </c>
      <c r="O685" s="42">
        <v>115.89268928942248</v>
      </c>
      <c r="P685" s="42">
        <v>-95197.107310710577</v>
      </c>
      <c r="Q685" s="42">
        <v>0</v>
      </c>
      <c r="R685" s="44">
        <v>-95197.107310710577</v>
      </c>
      <c r="S685" s="45">
        <v>11080</v>
      </c>
      <c r="T685" s="66">
        <v>22677</v>
      </c>
      <c r="U685" s="42">
        <v>37038</v>
      </c>
      <c r="V685" s="42">
        <v>35930</v>
      </c>
      <c r="W685" s="42">
        <v>5426.7667428918212</v>
      </c>
      <c r="X685" s="44">
        <v>101071.76674289182</v>
      </c>
      <c r="Y685" s="66">
        <v>321607</v>
      </c>
      <c r="Z685" s="42">
        <v>28842</v>
      </c>
      <c r="AA685" s="42">
        <v>73231</v>
      </c>
      <c r="AB685" s="42">
        <v>25800.545868285175</v>
      </c>
      <c r="AC685" s="43">
        <v>449480.54586828517</v>
      </c>
      <c r="AD685" s="66">
        <v>-134896.47150050252</v>
      </c>
      <c r="AE685" s="42">
        <v>-109390.31310820396</v>
      </c>
      <c r="AF685" s="42">
        <v>-97075.146362880798</v>
      </c>
      <c r="AG685" s="42">
        <v>-7046.8481538060805</v>
      </c>
      <c r="AH685" s="42">
        <v>0</v>
      </c>
      <c r="AI685" s="44">
        <v>0</v>
      </c>
    </row>
    <row r="686" spans="1:35" s="4" customFormat="1">
      <c r="A686" s="46" t="s">
        <v>702</v>
      </c>
      <c r="B686" s="56" t="s">
        <v>1849</v>
      </c>
      <c r="C686" s="102">
        <v>174065.27</v>
      </c>
      <c r="D686" s="57">
        <v>5.5500000000000001E-5</v>
      </c>
      <c r="E686" s="57">
        <v>5.1789999999999997E-5</v>
      </c>
      <c r="F686" s="65">
        <v>0</v>
      </c>
      <c r="G686" s="42">
        <v>2611</v>
      </c>
      <c r="H686" s="43">
        <v>2611</v>
      </c>
      <c r="I686" s="66">
        <v>-9600</v>
      </c>
      <c r="J686" s="42">
        <v>12981</v>
      </c>
      <c r="K686" s="42">
        <v>-28587</v>
      </c>
      <c r="L686" s="42">
        <v>-23097</v>
      </c>
      <c r="M686" s="44">
        <v>6123</v>
      </c>
      <c r="N686" s="66">
        <v>-22386</v>
      </c>
      <c r="O686" s="42">
        <v>3723.0683521829064</v>
      </c>
      <c r="P686" s="42">
        <v>-18662.931647817095</v>
      </c>
      <c r="Q686" s="42">
        <v>0</v>
      </c>
      <c r="R686" s="44">
        <v>-18662.931647817095</v>
      </c>
      <c r="S686" s="45">
        <v>2602</v>
      </c>
      <c r="T686" s="66">
        <v>5326</v>
      </c>
      <c r="U686" s="42">
        <v>8699</v>
      </c>
      <c r="V686" s="42">
        <v>8439</v>
      </c>
      <c r="W686" s="42">
        <v>13091.163188118016</v>
      </c>
      <c r="X686" s="44">
        <v>35555.163188118015</v>
      </c>
      <c r="Y686" s="66">
        <v>75536</v>
      </c>
      <c r="Z686" s="42">
        <v>6774</v>
      </c>
      <c r="AA686" s="42">
        <v>17200</v>
      </c>
      <c r="AB686" s="42">
        <v>3974.2788953615773</v>
      </c>
      <c r="AC686" s="43">
        <v>103484.27889536158</v>
      </c>
      <c r="AD686" s="66">
        <v>-27316.015763411047</v>
      </c>
      <c r="AE686" s="42">
        <v>-22449.407144064528</v>
      </c>
      <c r="AF686" s="42">
        <v>-18046.201180525379</v>
      </c>
      <c r="AG686" s="42">
        <v>-117.49161924262307</v>
      </c>
      <c r="AH686" s="42">
        <v>0</v>
      </c>
      <c r="AI686" s="44">
        <v>0</v>
      </c>
    </row>
    <row r="687" spans="1:35" s="4" customFormat="1">
      <c r="A687" s="46" t="s">
        <v>703</v>
      </c>
      <c r="B687" s="56" t="s">
        <v>1850</v>
      </c>
      <c r="C687" s="102">
        <v>104196.36</v>
      </c>
      <c r="D687" s="57">
        <v>3.3219999999999997E-5</v>
      </c>
      <c r="E687" s="57">
        <v>3.2639999999999999E-5</v>
      </c>
      <c r="F687" s="65">
        <v>0</v>
      </c>
      <c r="G687" s="42">
        <v>1563</v>
      </c>
      <c r="H687" s="43">
        <v>1563</v>
      </c>
      <c r="I687" s="66">
        <v>-5746</v>
      </c>
      <c r="J687" s="42">
        <v>7770</v>
      </c>
      <c r="K687" s="42">
        <v>-17111</v>
      </c>
      <c r="L687" s="42">
        <v>-13825</v>
      </c>
      <c r="M687" s="44">
        <v>3665</v>
      </c>
      <c r="N687" s="66">
        <v>-13399</v>
      </c>
      <c r="O687" s="42">
        <v>-1254.3721361110929</v>
      </c>
      <c r="P687" s="42">
        <v>-14653.372136111093</v>
      </c>
      <c r="Q687" s="42">
        <v>0</v>
      </c>
      <c r="R687" s="44">
        <v>-14653.372136111093</v>
      </c>
      <c r="S687" s="45">
        <v>1558</v>
      </c>
      <c r="T687" s="66">
        <v>3188</v>
      </c>
      <c r="U687" s="42">
        <v>5207</v>
      </c>
      <c r="V687" s="42">
        <v>5051</v>
      </c>
      <c r="W687" s="42">
        <v>1416.3322929769263</v>
      </c>
      <c r="X687" s="44">
        <v>14862.332292976926</v>
      </c>
      <c r="Y687" s="66">
        <v>45213</v>
      </c>
      <c r="Z687" s="42">
        <v>4055</v>
      </c>
      <c r="AA687" s="42">
        <v>10295</v>
      </c>
      <c r="AB687" s="42">
        <v>991.03495282259689</v>
      </c>
      <c r="AC687" s="43">
        <v>60554.0349528226</v>
      </c>
      <c r="AD687" s="66">
        <v>-18401.420115171612</v>
      </c>
      <c r="AE687" s="42">
        <v>-14437.934101464081</v>
      </c>
      <c r="AF687" s="42">
        <v>-12423.198451743892</v>
      </c>
      <c r="AG687" s="42">
        <v>-429.14999146608744</v>
      </c>
      <c r="AH687" s="42">
        <v>0</v>
      </c>
      <c r="AI687" s="44">
        <v>0</v>
      </c>
    </row>
    <row r="688" spans="1:35" s="4" customFormat="1">
      <c r="A688" s="46" t="s">
        <v>704</v>
      </c>
      <c r="B688" s="56" t="s">
        <v>1851</v>
      </c>
      <c r="C688" s="102">
        <v>349736.87</v>
      </c>
      <c r="D688" s="57">
        <v>1.1150999999999999E-4</v>
      </c>
      <c r="E688" s="57">
        <v>1.3411E-4</v>
      </c>
      <c r="F688" s="65">
        <v>0</v>
      </c>
      <c r="G688" s="42">
        <v>5246</v>
      </c>
      <c r="H688" s="43">
        <v>5246</v>
      </c>
      <c r="I688" s="66">
        <v>-19289</v>
      </c>
      <c r="J688" s="42">
        <v>26081</v>
      </c>
      <c r="K688" s="42">
        <v>-57436</v>
      </c>
      <c r="L688" s="42">
        <v>-46407</v>
      </c>
      <c r="M688" s="44">
        <v>12302</v>
      </c>
      <c r="N688" s="66">
        <v>-44978</v>
      </c>
      <c r="O688" s="42">
        <v>-6787.2351914564915</v>
      </c>
      <c r="P688" s="42">
        <v>-51765.235191456493</v>
      </c>
      <c r="Q688" s="42">
        <v>0</v>
      </c>
      <c r="R688" s="44">
        <v>-51765.235191456493</v>
      </c>
      <c r="S688" s="45">
        <v>5229</v>
      </c>
      <c r="T688" s="66">
        <v>10701</v>
      </c>
      <c r="U688" s="42">
        <v>17478</v>
      </c>
      <c r="V688" s="42">
        <v>16956</v>
      </c>
      <c r="W688" s="42">
        <v>3487.1921994501918</v>
      </c>
      <c r="X688" s="44">
        <v>48622.19219945019</v>
      </c>
      <c r="Y688" s="66">
        <v>151767</v>
      </c>
      <c r="Z688" s="42">
        <v>13610</v>
      </c>
      <c r="AA688" s="42">
        <v>34558</v>
      </c>
      <c r="AB688" s="42">
        <v>39250.941698343799</v>
      </c>
      <c r="AC688" s="43">
        <v>239185.94169834378</v>
      </c>
      <c r="AD688" s="66">
        <v>-72799.706605092826</v>
      </c>
      <c r="AE688" s="42">
        <v>-60368.838183844549</v>
      </c>
      <c r="AF688" s="42">
        <v>-50590.784969293629</v>
      </c>
      <c r="AG688" s="42">
        <v>-6804.4197406625781</v>
      </c>
      <c r="AH688" s="42">
        <v>0</v>
      </c>
      <c r="AI688" s="44">
        <v>0</v>
      </c>
    </row>
    <row r="689" spans="1:35" s="4" customFormat="1">
      <c r="A689" s="46" t="s">
        <v>705</v>
      </c>
      <c r="B689" s="56" t="s">
        <v>1852</v>
      </c>
      <c r="C689" s="102">
        <v>8422112.4499999993</v>
      </c>
      <c r="D689" s="57">
        <v>2.6853300000000001E-3</v>
      </c>
      <c r="E689" s="57">
        <v>2.5615299999999998E-3</v>
      </c>
      <c r="F689" s="65">
        <v>0</v>
      </c>
      <c r="G689" s="42">
        <v>126329</v>
      </c>
      <c r="H689" s="43">
        <v>126329</v>
      </c>
      <c r="I689" s="66">
        <v>-464509</v>
      </c>
      <c r="J689" s="42">
        <v>628068</v>
      </c>
      <c r="K689" s="42">
        <v>-1383150</v>
      </c>
      <c r="L689" s="42">
        <v>-1117552</v>
      </c>
      <c r="M689" s="44">
        <v>296240</v>
      </c>
      <c r="N689" s="66">
        <v>-1083142</v>
      </c>
      <c r="O689" s="42">
        <v>225194.97713411719</v>
      </c>
      <c r="P689" s="42">
        <v>-857947.02286588284</v>
      </c>
      <c r="Q689" s="42">
        <v>0</v>
      </c>
      <c r="R689" s="44">
        <v>-857947.02286588284</v>
      </c>
      <c r="S689" s="45">
        <v>125916</v>
      </c>
      <c r="T689" s="66">
        <v>257704</v>
      </c>
      <c r="U689" s="42">
        <v>420901</v>
      </c>
      <c r="V689" s="42">
        <v>408315</v>
      </c>
      <c r="W689" s="42">
        <v>461537.01594916027</v>
      </c>
      <c r="X689" s="44">
        <v>1548457.0159491603</v>
      </c>
      <c r="Y689" s="66">
        <v>3654769</v>
      </c>
      <c r="Z689" s="42">
        <v>327760</v>
      </c>
      <c r="AA689" s="42">
        <v>832207</v>
      </c>
      <c r="AB689" s="42">
        <v>161719.8295758274</v>
      </c>
      <c r="AC689" s="43">
        <v>4976455.8295758273</v>
      </c>
      <c r="AD689" s="66">
        <v>-1387192.7903055085</v>
      </c>
      <c r="AE689" s="42">
        <v>-1112615.3141594604</v>
      </c>
      <c r="AF689" s="42">
        <v>-910365.06481710169</v>
      </c>
      <c r="AG689" s="42">
        <v>-17825.644344596469</v>
      </c>
      <c r="AH689" s="42">
        <v>0</v>
      </c>
      <c r="AI689" s="44">
        <v>0</v>
      </c>
    </row>
    <row r="690" spans="1:35" s="4" customFormat="1">
      <c r="A690" s="46" t="s">
        <v>706</v>
      </c>
      <c r="B690" s="56" t="s">
        <v>1853</v>
      </c>
      <c r="C690" s="102">
        <v>1090857.76</v>
      </c>
      <c r="D690" s="57">
        <v>3.4780999999999999E-4</v>
      </c>
      <c r="E690" s="57">
        <v>3.3074999999999999E-4</v>
      </c>
      <c r="F690" s="65">
        <v>0</v>
      </c>
      <c r="G690" s="42">
        <v>16362</v>
      </c>
      <c r="H690" s="43">
        <v>16362</v>
      </c>
      <c r="I690" s="66">
        <v>-60164</v>
      </c>
      <c r="J690" s="42">
        <v>81349</v>
      </c>
      <c r="K690" s="42">
        <v>-179149</v>
      </c>
      <c r="L690" s="42">
        <v>-144748</v>
      </c>
      <c r="M690" s="44">
        <v>38370</v>
      </c>
      <c r="N690" s="66">
        <v>-140291</v>
      </c>
      <c r="O690" s="42">
        <v>13892.194510127159</v>
      </c>
      <c r="P690" s="42">
        <v>-126398.80548987284</v>
      </c>
      <c r="Q690" s="42">
        <v>0</v>
      </c>
      <c r="R690" s="44">
        <v>-126398.80548987284</v>
      </c>
      <c r="S690" s="45">
        <v>16309</v>
      </c>
      <c r="T690" s="66">
        <v>33378</v>
      </c>
      <c r="U690" s="42">
        <v>54516</v>
      </c>
      <c r="V690" s="42">
        <v>52886</v>
      </c>
      <c r="W690" s="42">
        <v>54027.601746232423</v>
      </c>
      <c r="X690" s="44">
        <v>194807.60174623242</v>
      </c>
      <c r="Y690" s="66">
        <v>473374</v>
      </c>
      <c r="Z690" s="42">
        <v>42452</v>
      </c>
      <c r="AA690" s="42">
        <v>107789</v>
      </c>
      <c r="AB690" s="42">
        <v>287.90574493779854</v>
      </c>
      <c r="AC690" s="43">
        <v>623902.90574493783</v>
      </c>
      <c r="AD690" s="66">
        <v>-177350.87502348685</v>
      </c>
      <c r="AE690" s="42">
        <v>-133120.34425306856</v>
      </c>
      <c r="AF690" s="42">
        <v>-116539.831882623</v>
      </c>
      <c r="AG690" s="42">
        <v>-2084.2528395270151</v>
      </c>
      <c r="AH690" s="42">
        <v>0</v>
      </c>
      <c r="AI690" s="44">
        <v>0</v>
      </c>
    </row>
    <row r="691" spans="1:35" s="4" customFormat="1">
      <c r="A691" s="46" t="s">
        <v>707</v>
      </c>
      <c r="B691" s="56" t="s">
        <v>1854</v>
      </c>
      <c r="C691" s="102">
        <v>0</v>
      </c>
      <c r="D691" s="57">
        <v>0</v>
      </c>
      <c r="E691" s="57">
        <v>0</v>
      </c>
      <c r="F691" s="65">
        <v>0</v>
      </c>
      <c r="G691" s="42">
        <v>0</v>
      </c>
      <c r="H691" s="43">
        <v>0</v>
      </c>
      <c r="I691" s="66">
        <v>0</v>
      </c>
      <c r="J691" s="42">
        <v>0</v>
      </c>
      <c r="K691" s="42">
        <v>0</v>
      </c>
      <c r="L691" s="42">
        <v>0</v>
      </c>
      <c r="M691" s="44">
        <v>0</v>
      </c>
      <c r="N691" s="66">
        <v>0</v>
      </c>
      <c r="O691" s="42">
        <v>-90000.143254006543</v>
      </c>
      <c r="P691" s="42">
        <v>-90000.143254006543</v>
      </c>
      <c r="Q691" s="42">
        <v>0</v>
      </c>
      <c r="R691" s="44">
        <v>-90000.143254006543</v>
      </c>
      <c r="S691" s="45">
        <v>0</v>
      </c>
      <c r="T691" s="66">
        <v>0</v>
      </c>
      <c r="U691" s="42">
        <v>0</v>
      </c>
      <c r="V691" s="42">
        <v>0</v>
      </c>
      <c r="W691" s="42">
        <v>505.50187881272626</v>
      </c>
      <c r="X691" s="44">
        <v>505.50187881272626</v>
      </c>
      <c r="Y691" s="66">
        <v>0</v>
      </c>
      <c r="Z691" s="42">
        <v>0</v>
      </c>
      <c r="AA691" s="42">
        <v>0</v>
      </c>
      <c r="AB691" s="42">
        <v>50583.303985668535</v>
      </c>
      <c r="AC691" s="43">
        <v>50583.303985668535</v>
      </c>
      <c r="AD691" s="66">
        <v>-50077.802106855808</v>
      </c>
      <c r="AE691" s="42">
        <v>0</v>
      </c>
      <c r="AF691" s="42">
        <v>0</v>
      </c>
      <c r="AG691" s="42">
        <v>0</v>
      </c>
      <c r="AH691" s="42">
        <v>0</v>
      </c>
      <c r="AI691" s="44">
        <v>0</v>
      </c>
    </row>
    <row r="692" spans="1:35" s="4" customFormat="1">
      <c r="A692" s="46" t="s">
        <v>708</v>
      </c>
      <c r="B692" s="56" t="s">
        <v>1855</v>
      </c>
      <c r="C692" s="102">
        <v>1772739.42</v>
      </c>
      <c r="D692" s="57">
        <v>5.6521999999999996E-4</v>
      </c>
      <c r="E692" s="57">
        <v>5.7368999999999996E-4</v>
      </c>
      <c r="F692" s="65">
        <v>0</v>
      </c>
      <c r="G692" s="42">
        <v>26590</v>
      </c>
      <c r="H692" s="43">
        <v>26590</v>
      </c>
      <c r="I692" s="66">
        <v>-97772</v>
      </c>
      <c r="J692" s="42">
        <v>132199</v>
      </c>
      <c r="K692" s="42">
        <v>-291131</v>
      </c>
      <c r="L692" s="42">
        <v>-235227</v>
      </c>
      <c r="M692" s="44">
        <v>62354</v>
      </c>
      <c r="N692" s="66">
        <v>-227985</v>
      </c>
      <c r="O692" s="42">
        <v>1574.0280022839718</v>
      </c>
      <c r="P692" s="42">
        <v>-226410.97199771603</v>
      </c>
      <c r="Q692" s="42">
        <v>0</v>
      </c>
      <c r="R692" s="44">
        <v>-226410.97199771603</v>
      </c>
      <c r="S692" s="45">
        <v>26503</v>
      </c>
      <c r="T692" s="66">
        <v>54243</v>
      </c>
      <c r="U692" s="42">
        <v>88593</v>
      </c>
      <c r="V692" s="42">
        <v>85944</v>
      </c>
      <c r="W692" s="42">
        <v>12358.493595638392</v>
      </c>
      <c r="X692" s="44">
        <v>241138.4935956384</v>
      </c>
      <c r="Y692" s="66">
        <v>769272</v>
      </c>
      <c r="Z692" s="42">
        <v>68988</v>
      </c>
      <c r="AA692" s="42">
        <v>175167</v>
      </c>
      <c r="AB692" s="42">
        <v>23043.323184426812</v>
      </c>
      <c r="AC692" s="43">
        <v>1036470.3231844268</v>
      </c>
      <c r="AD692" s="66">
        <v>-313093.55315554817</v>
      </c>
      <c r="AE692" s="42">
        <v>-251258.55377927987</v>
      </c>
      <c r="AF692" s="42">
        <v>-219680.50464483775</v>
      </c>
      <c r="AG692" s="42">
        <v>-11299.218009122609</v>
      </c>
      <c r="AH692" s="42">
        <v>0</v>
      </c>
      <c r="AI692" s="44">
        <v>0</v>
      </c>
    </row>
    <row r="693" spans="1:35" s="4" customFormat="1">
      <c r="A693" s="46" t="s">
        <v>709</v>
      </c>
      <c r="B693" s="56" t="s">
        <v>1856</v>
      </c>
      <c r="C693" s="102">
        <v>526997.85</v>
      </c>
      <c r="D693" s="57">
        <v>1.6803E-4</v>
      </c>
      <c r="E693" s="57">
        <v>1.6563999999999999E-4</v>
      </c>
      <c r="F693" s="65">
        <v>0</v>
      </c>
      <c r="G693" s="42">
        <v>7905</v>
      </c>
      <c r="H693" s="43">
        <v>7905</v>
      </c>
      <c r="I693" s="66">
        <v>-29066</v>
      </c>
      <c r="J693" s="42">
        <v>39300</v>
      </c>
      <c r="K693" s="42">
        <v>-86548</v>
      </c>
      <c r="L693" s="42">
        <v>-69929</v>
      </c>
      <c r="M693" s="44">
        <v>18537</v>
      </c>
      <c r="N693" s="66">
        <v>-67776</v>
      </c>
      <c r="O693" s="42">
        <v>-2661.9347909529024</v>
      </c>
      <c r="P693" s="42">
        <v>-70437.934790952902</v>
      </c>
      <c r="Q693" s="42">
        <v>0</v>
      </c>
      <c r="R693" s="44">
        <v>-70437.934790952902</v>
      </c>
      <c r="S693" s="45">
        <v>7879</v>
      </c>
      <c r="T693" s="66">
        <v>16125</v>
      </c>
      <c r="U693" s="42">
        <v>26337</v>
      </c>
      <c r="V693" s="42">
        <v>25550</v>
      </c>
      <c r="W693" s="42">
        <v>3071.2500396801188</v>
      </c>
      <c r="X693" s="44">
        <v>71083.250039680119</v>
      </c>
      <c r="Y693" s="66">
        <v>228691</v>
      </c>
      <c r="Z693" s="42">
        <v>20509</v>
      </c>
      <c r="AA693" s="42">
        <v>52074</v>
      </c>
      <c r="AB693" s="42">
        <v>18158.579939762396</v>
      </c>
      <c r="AC693" s="43">
        <v>319432.57993976242</v>
      </c>
      <c r="AD693" s="66">
        <v>-100634.31965066475</v>
      </c>
      <c r="AE693" s="42">
        <v>-79533.962978978845</v>
      </c>
      <c r="AF693" s="42">
        <v>-65894.164470815216</v>
      </c>
      <c r="AG693" s="42">
        <v>-2286.8827996235054</v>
      </c>
      <c r="AH693" s="42">
        <v>0</v>
      </c>
      <c r="AI693" s="44">
        <v>0</v>
      </c>
    </row>
    <row r="694" spans="1:35" s="4" customFormat="1">
      <c r="A694" s="46" t="s">
        <v>710</v>
      </c>
      <c r="B694" s="56" t="s">
        <v>1857</v>
      </c>
      <c r="C694" s="102">
        <v>433009.29</v>
      </c>
      <c r="D694" s="57">
        <v>1.3805999999999999E-4</v>
      </c>
      <c r="E694" s="57">
        <v>1.6294000000000001E-4</v>
      </c>
      <c r="F694" s="65">
        <v>0</v>
      </c>
      <c r="G694" s="42">
        <v>6495</v>
      </c>
      <c r="H694" s="43">
        <v>6495</v>
      </c>
      <c r="I694" s="66">
        <v>-23882</v>
      </c>
      <c r="J694" s="42">
        <v>32291</v>
      </c>
      <c r="K694" s="42">
        <v>-71111</v>
      </c>
      <c r="L694" s="42">
        <v>-57456</v>
      </c>
      <c r="M694" s="44">
        <v>15230</v>
      </c>
      <c r="N694" s="66">
        <v>-55687</v>
      </c>
      <c r="O694" s="42">
        <v>-6861.7829119791386</v>
      </c>
      <c r="P694" s="42">
        <v>-62548.782911979142</v>
      </c>
      <c r="Q694" s="42">
        <v>0</v>
      </c>
      <c r="R694" s="44">
        <v>-62548.782911979142</v>
      </c>
      <c r="S694" s="45">
        <v>6474</v>
      </c>
      <c r="T694" s="66">
        <v>13249</v>
      </c>
      <c r="U694" s="42">
        <v>21640</v>
      </c>
      <c r="V694" s="42">
        <v>20993</v>
      </c>
      <c r="W694" s="42">
        <v>16736.82078859648</v>
      </c>
      <c r="X694" s="44">
        <v>72618.82078859648</v>
      </c>
      <c r="Y694" s="66">
        <v>187901</v>
      </c>
      <c r="Z694" s="42">
        <v>16851</v>
      </c>
      <c r="AA694" s="42">
        <v>42786</v>
      </c>
      <c r="AB694" s="42">
        <v>41263.046973098753</v>
      </c>
      <c r="AC694" s="43">
        <v>288801.04697309877</v>
      </c>
      <c r="AD694" s="66">
        <v>-84113.80251485121</v>
      </c>
      <c r="AE694" s="42">
        <v>-67100.880835390883</v>
      </c>
      <c r="AF694" s="42">
        <v>-57222.631722868879</v>
      </c>
      <c r="AG694" s="42">
        <v>-7744.9111113913341</v>
      </c>
      <c r="AH694" s="42">
        <v>0</v>
      </c>
      <c r="AI694" s="44">
        <v>0</v>
      </c>
    </row>
    <row r="695" spans="1:35" s="4" customFormat="1">
      <c r="A695" s="46" t="s">
        <v>711</v>
      </c>
      <c r="B695" s="56" t="s">
        <v>1858</v>
      </c>
      <c r="C695" s="102">
        <v>37128</v>
      </c>
      <c r="D695" s="57">
        <v>1.184E-5</v>
      </c>
      <c r="E695" s="57">
        <v>1.2480000000000001E-5</v>
      </c>
      <c r="F695" s="65">
        <v>0</v>
      </c>
      <c r="G695" s="42">
        <v>557</v>
      </c>
      <c r="H695" s="43">
        <v>557</v>
      </c>
      <c r="I695" s="66">
        <v>-2048</v>
      </c>
      <c r="J695" s="42">
        <v>2769</v>
      </c>
      <c r="K695" s="42">
        <v>-6099</v>
      </c>
      <c r="L695" s="42">
        <v>-4927</v>
      </c>
      <c r="M695" s="44">
        <v>1306</v>
      </c>
      <c r="N695" s="66">
        <v>-4776</v>
      </c>
      <c r="O695" s="42">
        <v>-1016.6026115112061</v>
      </c>
      <c r="P695" s="42">
        <v>-5792.6026115112063</v>
      </c>
      <c r="Q695" s="42">
        <v>0</v>
      </c>
      <c r="R695" s="44">
        <v>-5792.6026115112063</v>
      </c>
      <c r="S695" s="45">
        <v>555</v>
      </c>
      <c r="T695" s="66">
        <v>1136</v>
      </c>
      <c r="U695" s="42">
        <v>1856</v>
      </c>
      <c r="V695" s="42">
        <v>1800</v>
      </c>
      <c r="W695" s="42">
        <v>1589.957674135256</v>
      </c>
      <c r="X695" s="44">
        <v>6381.9576741352557</v>
      </c>
      <c r="Y695" s="66">
        <v>16114</v>
      </c>
      <c r="Z695" s="42">
        <v>1445</v>
      </c>
      <c r="AA695" s="42">
        <v>3669</v>
      </c>
      <c r="AB695" s="42">
        <v>3227.9598045922094</v>
      </c>
      <c r="AC695" s="43">
        <v>24455.95980459221</v>
      </c>
      <c r="AD695" s="66">
        <v>-7440.273449908158</v>
      </c>
      <c r="AE695" s="42">
        <v>-5924.6194584652994</v>
      </c>
      <c r="AF695" s="42">
        <v>-4371.5530432730611</v>
      </c>
      <c r="AG695" s="42">
        <v>-337.55617881043486</v>
      </c>
      <c r="AH695" s="42">
        <v>0</v>
      </c>
      <c r="AI695" s="44">
        <v>0</v>
      </c>
    </row>
    <row r="696" spans="1:35" s="4" customFormat="1">
      <c r="A696" s="46" t="s">
        <v>712</v>
      </c>
      <c r="B696" s="56" t="s">
        <v>1859</v>
      </c>
      <c r="C696" s="102">
        <v>1145950.47</v>
      </c>
      <c r="D696" s="57">
        <v>3.6538E-4</v>
      </c>
      <c r="E696" s="57">
        <v>3.7303999999999999E-4</v>
      </c>
      <c r="F696" s="65">
        <v>0</v>
      </c>
      <c r="G696" s="42">
        <v>17189</v>
      </c>
      <c r="H696" s="43">
        <v>17189</v>
      </c>
      <c r="I696" s="66">
        <v>-63203</v>
      </c>
      <c r="J696" s="42">
        <v>85458</v>
      </c>
      <c r="K696" s="42">
        <v>-188199</v>
      </c>
      <c r="L696" s="42">
        <v>-152060</v>
      </c>
      <c r="M696" s="44">
        <v>40308</v>
      </c>
      <c r="N696" s="66">
        <v>-147378</v>
      </c>
      <c r="O696" s="42">
        <v>-7686.2867724227426</v>
      </c>
      <c r="P696" s="42">
        <v>-155064.28677242275</v>
      </c>
      <c r="Q696" s="42">
        <v>0</v>
      </c>
      <c r="R696" s="44">
        <v>-155064.28677242275</v>
      </c>
      <c r="S696" s="45">
        <v>17133</v>
      </c>
      <c r="T696" s="66">
        <v>35065</v>
      </c>
      <c r="U696" s="42">
        <v>57270</v>
      </c>
      <c r="V696" s="42">
        <v>55557</v>
      </c>
      <c r="W696" s="42">
        <v>14156.961380802912</v>
      </c>
      <c r="X696" s="44">
        <v>162048.96138080291</v>
      </c>
      <c r="Y696" s="66">
        <v>497287</v>
      </c>
      <c r="Z696" s="42">
        <v>44597</v>
      </c>
      <c r="AA696" s="42">
        <v>113234</v>
      </c>
      <c r="AB696" s="42">
        <v>34664.011749324432</v>
      </c>
      <c r="AC696" s="43">
        <v>689782.01174932439</v>
      </c>
      <c r="AD696" s="66">
        <v>-211834.32947435405</v>
      </c>
      <c r="AE696" s="42">
        <v>-160940.40864360982</v>
      </c>
      <c r="AF696" s="42">
        <v>-147176.57992443416</v>
      </c>
      <c r="AG696" s="42">
        <v>-7781.7323261234751</v>
      </c>
      <c r="AH696" s="42">
        <v>0</v>
      </c>
      <c r="AI696" s="44">
        <v>0</v>
      </c>
    </row>
    <row r="697" spans="1:35" s="4" customFormat="1">
      <c r="A697" s="46" t="s">
        <v>713</v>
      </c>
      <c r="B697" s="56" t="s">
        <v>1860</v>
      </c>
      <c r="C697" s="102">
        <v>537441.56000000006</v>
      </c>
      <c r="D697" s="57">
        <v>1.7136000000000001E-4</v>
      </c>
      <c r="E697" s="57">
        <v>1.6163000000000001E-4</v>
      </c>
      <c r="F697" s="65">
        <v>0</v>
      </c>
      <c r="G697" s="42">
        <v>8062</v>
      </c>
      <c r="H697" s="43">
        <v>8062</v>
      </c>
      <c r="I697" s="66">
        <v>-29642</v>
      </c>
      <c r="J697" s="42">
        <v>40079</v>
      </c>
      <c r="K697" s="42">
        <v>-88263</v>
      </c>
      <c r="L697" s="42">
        <v>-71315</v>
      </c>
      <c r="M697" s="44">
        <v>18904</v>
      </c>
      <c r="N697" s="66">
        <v>-69119</v>
      </c>
      <c r="O697" s="42">
        <v>15295.437955527404</v>
      </c>
      <c r="P697" s="42">
        <v>-53823.562044472594</v>
      </c>
      <c r="Q697" s="42">
        <v>0</v>
      </c>
      <c r="R697" s="44">
        <v>-53823.562044472594</v>
      </c>
      <c r="S697" s="45">
        <v>8035</v>
      </c>
      <c r="T697" s="66">
        <v>16445</v>
      </c>
      <c r="U697" s="42">
        <v>26859</v>
      </c>
      <c r="V697" s="42">
        <v>26056</v>
      </c>
      <c r="W697" s="42">
        <v>61167.021739485113</v>
      </c>
      <c r="X697" s="44">
        <v>130527.02173948512</v>
      </c>
      <c r="Y697" s="66">
        <v>233223</v>
      </c>
      <c r="Z697" s="42">
        <v>20915</v>
      </c>
      <c r="AA697" s="42">
        <v>53106</v>
      </c>
      <c r="AB697" s="42">
        <v>1723.9275810115541</v>
      </c>
      <c r="AC697" s="43">
        <v>308967.92758101155</v>
      </c>
      <c r="AD697" s="66">
        <v>-75010.176712559129</v>
      </c>
      <c r="AE697" s="42">
        <v>-52525.812055112634</v>
      </c>
      <c r="AF697" s="42">
        <v>-50168.048313246851</v>
      </c>
      <c r="AG697" s="42">
        <v>-736.86876060782652</v>
      </c>
      <c r="AH697" s="42">
        <v>0</v>
      </c>
      <c r="AI697" s="44">
        <v>0</v>
      </c>
    </row>
    <row r="698" spans="1:35" s="4" customFormat="1">
      <c r="A698" s="46" t="s">
        <v>714</v>
      </c>
      <c r="B698" s="56" t="s">
        <v>1861</v>
      </c>
      <c r="C698" s="102">
        <v>953211.56</v>
      </c>
      <c r="D698" s="57">
        <v>3.0392E-4</v>
      </c>
      <c r="E698" s="57">
        <v>2.8792999999999999E-4</v>
      </c>
      <c r="F698" s="65">
        <v>0</v>
      </c>
      <c r="G698" s="42">
        <v>14298</v>
      </c>
      <c r="H698" s="43">
        <v>14298</v>
      </c>
      <c r="I698" s="66">
        <v>-52572</v>
      </c>
      <c r="J698" s="42">
        <v>71083</v>
      </c>
      <c r="K698" s="42">
        <v>-156542</v>
      </c>
      <c r="L698" s="42">
        <v>-126482</v>
      </c>
      <c r="M698" s="44">
        <v>33528</v>
      </c>
      <c r="N698" s="66">
        <v>-122588</v>
      </c>
      <c r="O698" s="42">
        <v>8513.9818978781295</v>
      </c>
      <c r="P698" s="42">
        <v>-114074.01810212187</v>
      </c>
      <c r="Q698" s="42">
        <v>0</v>
      </c>
      <c r="R698" s="44">
        <v>-114074.01810212187</v>
      </c>
      <c r="S698" s="45">
        <v>14251</v>
      </c>
      <c r="T698" s="66">
        <v>29166</v>
      </c>
      <c r="U698" s="42">
        <v>47637</v>
      </c>
      <c r="V698" s="42">
        <v>46212</v>
      </c>
      <c r="W698" s="42">
        <v>40904.272830203314</v>
      </c>
      <c r="X698" s="44">
        <v>163919.27283020332</v>
      </c>
      <c r="Y698" s="66">
        <v>413639</v>
      </c>
      <c r="Z698" s="42">
        <v>37095</v>
      </c>
      <c r="AA698" s="42">
        <v>94187</v>
      </c>
      <c r="AB698" s="42">
        <v>8438.0540678205925</v>
      </c>
      <c r="AC698" s="43">
        <v>553359.05406782054</v>
      </c>
      <c r="AD698" s="66">
        <v>-162770.79594783278</v>
      </c>
      <c r="AE698" s="42">
        <v>-121404.89542102831</v>
      </c>
      <c r="AF698" s="42">
        <v>-103679.12517642141</v>
      </c>
      <c r="AG698" s="42">
        <v>-1584.9646923347809</v>
      </c>
      <c r="AH698" s="42">
        <v>0</v>
      </c>
      <c r="AI698" s="44">
        <v>0</v>
      </c>
    </row>
    <row r="699" spans="1:35" s="4" customFormat="1">
      <c r="A699" s="46" t="s">
        <v>715</v>
      </c>
      <c r="B699" s="56" t="s">
        <v>1862</v>
      </c>
      <c r="C699" s="102">
        <v>249086.9</v>
      </c>
      <c r="D699" s="57">
        <v>7.9419999999999995E-5</v>
      </c>
      <c r="E699" s="57">
        <v>9.6370000000000001E-5</v>
      </c>
      <c r="F699" s="65">
        <v>0</v>
      </c>
      <c r="G699" s="42">
        <v>3736</v>
      </c>
      <c r="H699" s="43">
        <v>3736</v>
      </c>
      <c r="I699" s="66">
        <v>-13738</v>
      </c>
      <c r="J699" s="42">
        <v>18575</v>
      </c>
      <c r="K699" s="42">
        <v>-40907</v>
      </c>
      <c r="L699" s="42">
        <v>-33052</v>
      </c>
      <c r="M699" s="44">
        <v>8761</v>
      </c>
      <c r="N699" s="66">
        <v>-32034</v>
      </c>
      <c r="O699" s="42">
        <v>5437.2285583438043</v>
      </c>
      <c r="P699" s="42">
        <v>-26596.771441656194</v>
      </c>
      <c r="Q699" s="42">
        <v>0</v>
      </c>
      <c r="R699" s="44">
        <v>-26596.771441656194</v>
      </c>
      <c r="S699" s="45">
        <v>3724</v>
      </c>
      <c r="T699" s="66">
        <v>7622</v>
      </c>
      <c r="U699" s="42">
        <v>12448</v>
      </c>
      <c r="V699" s="42">
        <v>12076</v>
      </c>
      <c r="W699" s="42">
        <v>23877.531202480321</v>
      </c>
      <c r="X699" s="44">
        <v>56023.531202480321</v>
      </c>
      <c r="Y699" s="66">
        <v>108092</v>
      </c>
      <c r="Z699" s="42">
        <v>9694</v>
      </c>
      <c r="AA699" s="42">
        <v>24613</v>
      </c>
      <c r="AB699" s="42">
        <v>28970.479267641662</v>
      </c>
      <c r="AC699" s="43">
        <v>171369.47926764167</v>
      </c>
      <c r="AD699" s="66">
        <v>-42461.659113155161</v>
      </c>
      <c r="AE699" s="42">
        <v>-36907.07035073093</v>
      </c>
      <c r="AF699" s="42">
        <v>-30943.184518684815</v>
      </c>
      <c r="AG699" s="42">
        <v>-5034.0340825904623</v>
      </c>
      <c r="AH699" s="42">
        <v>0</v>
      </c>
      <c r="AI699" s="44">
        <v>0</v>
      </c>
    </row>
    <row r="700" spans="1:35" s="4" customFormat="1">
      <c r="A700" s="46" t="s">
        <v>716</v>
      </c>
      <c r="B700" s="56" t="s">
        <v>1863</v>
      </c>
      <c r="C700" s="102">
        <v>974083.59</v>
      </c>
      <c r="D700" s="57">
        <v>3.1058000000000002E-4</v>
      </c>
      <c r="E700" s="57">
        <v>3.0781999999999999E-4</v>
      </c>
      <c r="F700" s="65">
        <v>0</v>
      </c>
      <c r="G700" s="42">
        <v>14611</v>
      </c>
      <c r="H700" s="43">
        <v>14611</v>
      </c>
      <c r="I700" s="66">
        <v>-53724</v>
      </c>
      <c r="J700" s="42">
        <v>72641</v>
      </c>
      <c r="K700" s="42">
        <v>-159972</v>
      </c>
      <c r="L700" s="42">
        <v>-129254</v>
      </c>
      <c r="M700" s="44">
        <v>34263</v>
      </c>
      <c r="N700" s="66">
        <v>-125274</v>
      </c>
      <c r="O700" s="42">
        <v>1364.9092554017066</v>
      </c>
      <c r="P700" s="42">
        <v>-123909.09074459829</v>
      </c>
      <c r="Q700" s="42">
        <v>0</v>
      </c>
      <c r="R700" s="44">
        <v>-123909.09074459829</v>
      </c>
      <c r="S700" s="45">
        <v>14563</v>
      </c>
      <c r="T700" s="66">
        <v>29806</v>
      </c>
      <c r="U700" s="42">
        <v>48681</v>
      </c>
      <c r="V700" s="42">
        <v>47225</v>
      </c>
      <c r="W700" s="42">
        <v>44794.317466266315</v>
      </c>
      <c r="X700" s="44">
        <v>170506.31746626631</v>
      </c>
      <c r="Y700" s="66">
        <v>422703</v>
      </c>
      <c r="Z700" s="42">
        <v>37908</v>
      </c>
      <c r="AA700" s="42">
        <v>96251</v>
      </c>
      <c r="AB700" s="42">
        <v>17033.384105457633</v>
      </c>
      <c r="AC700" s="43">
        <v>573895.38410545769</v>
      </c>
      <c r="AD700" s="66">
        <v>-165085.10887757718</v>
      </c>
      <c r="AE700" s="42">
        <v>-127361.92586309294</v>
      </c>
      <c r="AF700" s="42">
        <v>-106355.40529866035</v>
      </c>
      <c r="AG700" s="42">
        <v>-4586.6265998609206</v>
      </c>
      <c r="AH700" s="42">
        <v>0</v>
      </c>
      <c r="AI700" s="44">
        <v>0</v>
      </c>
    </row>
    <row r="701" spans="1:35" s="4" customFormat="1">
      <c r="A701" s="46" t="s">
        <v>717</v>
      </c>
      <c r="B701" s="56" t="s">
        <v>1864</v>
      </c>
      <c r="C701" s="102">
        <v>937612.34</v>
      </c>
      <c r="D701" s="57">
        <v>2.9894999999999998E-4</v>
      </c>
      <c r="E701" s="57">
        <v>3.1219E-4</v>
      </c>
      <c r="F701" s="65">
        <v>0</v>
      </c>
      <c r="G701" s="42">
        <v>14064</v>
      </c>
      <c r="H701" s="43">
        <v>14064</v>
      </c>
      <c r="I701" s="66">
        <v>-51712</v>
      </c>
      <c r="J701" s="42">
        <v>69921</v>
      </c>
      <c r="K701" s="42">
        <v>-153982</v>
      </c>
      <c r="L701" s="42">
        <v>-124414</v>
      </c>
      <c r="M701" s="44">
        <v>32980</v>
      </c>
      <c r="N701" s="66">
        <v>-120583</v>
      </c>
      <c r="O701" s="42">
        <v>24197.617423069165</v>
      </c>
      <c r="P701" s="42">
        <v>-96385.382576930831</v>
      </c>
      <c r="Q701" s="42">
        <v>0</v>
      </c>
      <c r="R701" s="44">
        <v>-96385.382576930831</v>
      </c>
      <c r="S701" s="45">
        <v>14018</v>
      </c>
      <c r="T701" s="66">
        <v>28689</v>
      </c>
      <c r="U701" s="42">
        <v>46858</v>
      </c>
      <c r="V701" s="42">
        <v>45457</v>
      </c>
      <c r="W701" s="42">
        <v>73975.923348922646</v>
      </c>
      <c r="X701" s="44">
        <v>194979.92334892263</v>
      </c>
      <c r="Y701" s="66">
        <v>406875</v>
      </c>
      <c r="Z701" s="42">
        <v>36489</v>
      </c>
      <c r="AA701" s="42">
        <v>92647</v>
      </c>
      <c r="AB701" s="42">
        <v>34635.154868308367</v>
      </c>
      <c r="AC701" s="43">
        <v>570646.15486830834</v>
      </c>
      <c r="AD701" s="66">
        <v>-146455.90047056548</v>
      </c>
      <c r="AE701" s="42">
        <v>-120292.58795415402</v>
      </c>
      <c r="AF701" s="42">
        <v>-101026.24430030621</v>
      </c>
      <c r="AG701" s="42">
        <v>-7891.4987943600045</v>
      </c>
      <c r="AH701" s="42">
        <v>0</v>
      </c>
      <c r="AI701" s="44">
        <v>0</v>
      </c>
    </row>
    <row r="702" spans="1:35" s="4" customFormat="1">
      <c r="A702" s="46" t="s">
        <v>718</v>
      </c>
      <c r="B702" s="56" t="s">
        <v>1865</v>
      </c>
      <c r="C702" s="102">
        <v>85584.4</v>
      </c>
      <c r="D702" s="57">
        <v>2.7290000000000001E-5</v>
      </c>
      <c r="E702" s="57">
        <v>2.3589999999999999E-5</v>
      </c>
      <c r="F702" s="65">
        <v>0</v>
      </c>
      <c r="G702" s="42">
        <v>1284</v>
      </c>
      <c r="H702" s="43">
        <v>1284</v>
      </c>
      <c r="I702" s="66">
        <v>-4721</v>
      </c>
      <c r="J702" s="42">
        <v>6383</v>
      </c>
      <c r="K702" s="42">
        <v>-14056</v>
      </c>
      <c r="L702" s="42">
        <v>-11357</v>
      </c>
      <c r="M702" s="44">
        <v>3011</v>
      </c>
      <c r="N702" s="66">
        <v>-11008</v>
      </c>
      <c r="O702" s="42">
        <v>-5786.4806519563681</v>
      </c>
      <c r="P702" s="42">
        <v>-16794.480651956368</v>
      </c>
      <c r="Q702" s="42">
        <v>0</v>
      </c>
      <c r="R702" s="44">
        <v>-16794.480651956368</v>
      </c>
      <c r="S702" s="45">
        <v>1280</v>
      </c>
      <c r="T702" s="66">
        <v>2619</v>
      </c>
      <c r="U702" s="42">
        <v>4277</v>
      </c>
      <c r="V702" s="42">
        <v>4150</v>
      </c>
      <c r="W702" s="42">
        <v>4847.3857054778045</v>
      </c>
      <c r="X702" s="44">
        <v>15893.385705477805</v>
      </c>
      <c r="Y702" s="66">
        <v>37142</v>
      </c>
      <c r="Z702" s="42">
        <v>3331</v>
      </c>
      <c r="AA702" s="42">
        <v>8457</v>
      </c>
      <c r="AB702" s="42">
        <v>18082.579079255655</v>
      </c>
      <c r="AC702" s="43">
        <v>67012.579079255651</v>
      </c>
      <c r="AD702" s="66">
        <v>-22494.735302265992</v>
      </c>
      <c r="AE702" s="42">
        <v>-17982.104800536294</v>
      </c>
      <c r="AF702" s="42">
        <v>-10996.013916290343</v>
      </c>
      <c r="AG702" s="42">
        <v>353.66064531478264</v>
      </c>
      <c r="AH702" s="42">
        <v>0</v>
      </c>
      <c r="AI702" s="44">
        <v>0</v>
      </c>
    </row>
    <row r="703" spans="1:35" s="4" customFormat="1">
      <c r="A703" s="46" t="s">
        <v>719</v>
      </c>
      <c r="B703" s="56" t="s">
        <v>1866</v>
      </c>
      <c r="C703" s="102">
        <v>119069.28</v>
      </c>
      <c r="D703" s="57">
        <v>3.7960000000000002E-5</v>
      </c>
      <c r="E703" s="57">
        <v>4.545E-5</v>
      </c>
      <c r="F703" s="65">
        <v>0</v>
      </c>
      <c r="G703" s="42">
        <v>1786</v>
      </c>
      <c r="H703" s="43">
        <v>1786</v>
      </c>
      <c r="I703" s="66">
        <v>-6566</v>
      </c>
      <c r="J703" s="42">
        <v>8878</v>
      </c>
      <c r="K703" s="42">
        <v>-19552</v>
      </c>
      <c r="L703" s="42">
        <v>-15798</v>
      </c>
      <c r="M703" s="44">
        <v>4188</v>
      </c>
      <c r="N703" s="66">
        <v>-15311</v>
      </c>
      <c r="O703" s="42">
        <v>-8191.8637714814249</v>
      </c>
      <c r="P703" s="42">
        <v>-23502.863771481425</v>
      </c>
      <c r="Q703" s="42">
        <v>0</v>
      </c>
      <c r="R703" s="44">
        <v>-23502.863771481425</v>
      </c>
      <c r="S703" s="45">
        <v>1780</v>
      </c>
      <c r="T703" s="66">
        <v>3643</v>
      </c>
      <c r="U703" s="42">
        <v>5950</v>
      </c>
      <c r="V703" s="42">
        <v>5772</v>
      </c>
      <c r="W703" s="42">
        <v>3096.8819546739028</v>
      </c>
      <c r="X703" s="44">
        <v>18461.881954673903</v>
      </c>
      <c r="Y703" s="66">
        <v>51664</v>
      </c>
      <c r="Z703" s="42">
        <v>4633</v>
      </c>
      <c r="AA703" s="42">
        <v>11764</v>
      </c>
      <c r="AB703" s="42">
        <v>21060.058427624157</v>
      </c>
      <c r="AC703" s="43">
        <v>89121.058427624157</v>
      </c>
      <c r="AD703" s="66">
        <v>-26395.065976973103</v>
      </c>
      <c r="AE703" s="42">
        <v>-22696.12972075132</v>
      </c>
      <c r="AF703" s="42">
        <v>-19297.622751798877</v>
      </c>
      <c r="AG703" s="42">
        <v>-2270.3580234269548</v>
      </c>
      <c r="AH703" s="42">
        <v>0</v>
      </c>
      <c r="AI703" s="44">
        <v>0</v>
      </c>
    </row>
    <row r="704" spans="1:35" s="4" customFormat="1">
      <c r="A704" s="46" t="s">
        <v>720</v>
      </c>
      <c r="B704" s="56" t="s">
        <v>1867</v>
      </c>
      <c r="C704" s="102">
        <v>928598.58</v>
      </c>
      <c r="D704" s="57">
        <v>2.9608E-4</v>
      </c>
      <c r="E704" s="57">
        <v>3.2153999999999999E-4</v>
      </c>
      <c r="F704" s="65">
        <v>0</v>
      </c>
      <c r="G704" s="42">
        <v>13929</v>
      </c>
      <c r="H704" s="43">
        <v>13929</v>
      </c>
      <c r="I704" s="66">
        <v>-51216</v>
      </c>
      <c r="J704" s="42">
        <v>69250</v>
      </c>
      <c r="K704" s="42">
        <v>-152504</v>
      </c>
      <c r="L704" s="42">
        <v>-123219</v>
      </c>
      <c r="M704" s="44">
        <v>32663</v>
      </c>
      <c r="N704" s="66">
        <v>-119425</v>
      </c>
      <c r="O704" s="42">
        <v>28936.41473954864</v>
      </c>
      <c r="P704" s="42">
        <v>-90488.585260451364</v>
      </c>
      <c r="Q704" s="42">
        <v>0</v>
      </c>
      <c r="R704" s="44">
        <v>-90488.585260451364</v>
      </c>
      <c r="S704" s="45">
        <v>13883</v>
      </c>
      <c r="T704" s="66">
        <v>28414</v>
      </c>
      <c r="U704" s="42">
        <v>46408</v>
      </c>
      <c r="V704" s="42">
        <v>45020</v>
      </c>
      <c r="W704" s="42">
        <v>56255.753393717605</v>
      </c>
      <c r="X704" s="44">
        <v>176097.7533937176</v>
      </c>
      <c r="Y704" s="66">
        <v>402969</v>
      </c>
      <c r="Z704" s="42">
        <v>36138</v>
      </c>
      <c r="AA704" s="42">
        <v>91758</v>
      </c>
      <c r="AB704" s="42">
        <v>38073.858775804583</v>
      </c>
      <c r="AC704" s="43">
        <v>568938.85877580463</v>
      </c>
      <c r="AD704" s="66">
        <v>-145134.25729008237</v>
      </c>
      <c r="AE704" s="42">
        <v>-115692.13719301431</v>
      </c>
      <c r="AF704" s="42">
        <v>-121499.9674251103</v>
      </c>
      <c r="AG704" s="42">
        <v>-10514.743473880113</v>
      </c>
      <c r="AH704" s="42">
        <v>0</v>
      </c>
      <c r="AI704" s="44">
        <v>0</v>
      </c>
    </row>
    <row r="705" spans="1:35" s="4" customFormat="1">
      <c r="A705" s="46" t="s">
        <v>721</v>
      </c>
      <c r="B705" s="56" t="s">
        <v>1868</v>
      </c>
      <c r="C705" s="102">
        <v>247712.32</v>
      </c>
      <c r="D705" s="57">
        <v>7.8980000000000006E-5</v>
      </c>
      <c r="E705" s="57">
        <v>9.5890000000000005E-5</v>
      </c>
      <c r="F705" s="65">
        <v>0</v>
      </c>
      <c r="G705" s="42">
        <v>3716</v>
      </c>
      <c r="H705" s="43">
        <v>3716</v>
      </c>
      <c r="I705" s="66">
        <v>-13662</v>
      </c>
      <c r="J705" s="42">
        <v>18473</v>
      </c>
      <c r="K705" s="42">
        <v>-40681</v>
      </c>
      <c r="L705" s="42">
        <v>-32869</v>
      </c>
      <c r="M705" s="44">
        <v>8713</v>
      </c>
      <c r="N705" s="66">
        <v>-31857</v>
      </c>
      <c r="O705" s="42">
        <v>8075.7168743590119</v>
      </c>
      <c r="P705" s="42">
        <v>-23781.283125640988</v>
      </c>
      <c r="Q705" s="42">
        <v>0</v>
      </c>
      <c r="R705" s="44">
        <v>-23781.283125640988</v>
      </c>
      <c r="S705" s="45">
        <v>3703</v>
      </c>
      <c r="T705" s="66">
        <v>7580</v>
      </c>
      <c r="U705" s="42">
        <v>12379</v>
      </c>
      <c r="V705" s="42">
        <v>12009</v>
      </c>
      <c r="W705" s="42">
        <v>9895.7333795702325</v>
      </c>
      <c r="X705" s="44">
        <v>41863.733379570229</v>
      </c>
      <c r="Y705" s="66">
        <v>107493</v>
      </c>
      <c r="Z705" s="42">
        <v>9640</v>
      </c>
      <c r="AA705" s="42">
        <v>24477</v>
      </c>
      <c r="AB705" s="42">
        <v>28199.509369140847</v>
      </c>
      <c r="AC705" s="43">
        <v>169809.50936914084</v>
      </c>
      <c r="AD705" s="66">
        <v>-46795.041234907891</v>
      </c>
      <c r="AE705" s="42">
        <v>-41240.636743087765</v>
      </c>
      <c r="AF705" s="42">
        <v>-34892.480484890613</v>
      </c>
      <c r="AG705" s="42">
        <v>-5017.6175266843456</v>
      </c>
      <c r="AH705" s="42">
        <v>0</v>
      </c>
      <c r="AI705" s="44">
        <v>0</v>
      </c>
    </row>
    <row r="706" spans="1:35" s="4" customFormat="1">
      <c r="A706" s="46" t="s">
        <v>722</v>
      </c>
      <c r="B706" s="56" t="s">
        <v>1869</v>
      </c>
      <c r="C706" s="102">
        <v>322445.7</v>
      </c>
      <c r="D706" s="57">
        <v>1.0281E-4</v>
      </c>
      <c r="E706" s="57">
        <v>1.1731999999999999E-4</v>
      </c>
      <c r="F706" s="65">
        <v>0</v>
      </c>
      <c r="G706" s="42">
        <v>4837</v>
      </c>
      <c r="H706" s="43">
        <v>4837</v>
      </c>
      <c r="I706" s="66">
        <v>-17784</v>
      </c>
      <c r="J706" s="42">
        <v>24046</v>
      </c>
      <c r="K706" s="42">
        <v>-52955</v>
      </c>
      <c r="L706" s="42">
        <v>-42786</v>
      </c>
      <c r="M706" s="44">
        <v>11342</v>
      </c>
      <c r="N706" s="66">
        <v>-41469</v>
      </c>
      <c r="O706" s="42">
        <v>5647.1610790597606</v>
      </c>
      <c r="P706" s="42">
        <v>-35821.838920940238</v>
      </c>
      <c r="Q706" s="42">
        <v>0</v>
      </c>
      <c r="R706" s="44">
        <v>-35821.838920940238</v>
      </c>
      <c r="S706" s="45">
        <v>4821</v>
      </c>
      <c r="T706" s="66">
        <v>9866</v>
      </c>
      <c r="U706" s="42">
        <v>16115</v>
      </c>
      <c r="V706" s="42">
        <v>15633</v>
      </c>
      <c r="W706" s="42">
        <v>25608.433684964373</v>
      </c>
      <c r="X706" s="44">
        <v>67222.433684964373</v>
      </c>
      <c r="Y706" s="66">
        <v>139926</v>
      </c>
      <c r="Z706" s="42">
        <v>12549</v>
      </c>
      <c r="AA706" s="42">
        <v>31862</v>
      </c>
      <c r="AB706" s="42">
        <v>22621.712037156114</v>
      </c>
      <c r="AC706" s="43">
        <v>206958.7120371561</v>
      </c>
      <c r="AD706" s="66">
        <v>-55698.586856219234</v>
      </c>
      <c r="AE706" s="42">
        <v>-41870.005889769629</v>
      </c>
      <c r="AF706" s="42">
        <v>-37277.123192452447</v>
      </c>
      <c r="AG706" s="42">
        <v>-4890.5624137504328</v>
      </c>
      <c r="AH706" s="42">
        <v>0</v>
      </c>
      <c r="AI706" s="44">
        <v>0</v>
      </c>
    </row>
    <row r="707" spans="1:35" s="4" customFormat="1">
      <c r="A707" s="46" t="s">
        <v>723</v>
      </c>
      <c r="B707" s="56" t="s">
        <v>1870</v>
      </c>
      <c r="C707" s="102">
        <v>497239.03</v>
      </c>
      <c r="D707" s="57">
        <v>1.5854000000000001E-4</v>
      </c>
      <c r="E707" s="57">
        <v>1.4851999999999999E-4</v>
      </c>
      <c r="F707" s="65">
        <v>0</v>
      </c>
      <c r="G707" s="42">
        <v>7458</v>
      </c>
      <c r="H707" s="43">
        <v>7458</v>
      </c>
      <c r="I707" s="66">
        <v>-27424</v>
      </c>
      <c r="J707" s="42">
        <v>37081</v>
      </c>
      <c r="K707" s="42">
        <v>-81660</v>
      </c>
      <c r="L707" s="42">
        <v>-65979</v>
      </c>
      <c r="M707" s="44">
        <v>17490</v>
      </c>
      <c r="N707" s="66">
        <v>-63948</v>
      </c>
      <c r="O707" s="42">
        <v>5710.3545572257035</v>
      </c>
      <c r="P707" s="42">
        <v>-58237.645442774294</v>
      </c>
      <c r="Q707" s="42">
        <v>0</v>
      </c>
      <c r="R707" s="44">
        <v>-58237.645442774294</v>
      </c>
      <c r="S707" s="45">
        <v>7434</v>
      </c>
      <c r="T707" s="66">
        <v>15215</v>
      </c>
      <c r="U707" s="42">
        <v>24850</v>
      </c>
      <c r="V707" s="42">
        <v>24107</v>
      </c>
      <c r="W707" s="42">
        <v>37025.286992164853</v>
      </c>
      <c r="X707" s="44">
        <v>101197.28699216485</v>
      </c>
      <c r="Y707" s="66">
        <v>215775</v>
      </c>
      <c r="Z707" s="42">
        <v>19351</v>
      </c>
      <c r="AA707" s="42">
        <v>49133</v>
      </c>
      <c r="AB707" s="42">
        <v>18224.943096150113</v>
      </c>
      <c r="AC707" s="43">
        <v>302483.94309615012</v>
      </c>
      <c r="AD707" s="66">
        <v>-81763.679854926071</v>
      </c>
      <c r="AE707" s="42">
        <v>-67329.803593201766</v>
      </c>
      <c r="AF707" s="42">
        <v>-51734.536792982639</v>
      </c>
      <c r="AG707" s="42">
        <v>-458.63586287480939</v>
      </c>
      <c r="AH707" s="42">
        <v>0</v>
      </c>
      <c r="AI707" s="44">
        <v>0</v>
      </c>
    </row>
    <row r="708" spans="1:35" s="4" customFormat="1">
      <c r="A708" s="46" t="s">
        <v>724</v>
      </c>
      <c r="B708" s="56" t="s">
        <v>1871</v>
      </c>
      <c r="C708" s="102">
        <v>1204335.1200000001</v>
      </c>
      <c r="D708" s="57">
        <v>3.8399000000000001E-4</v>
      </c>
      <c r="E708" s="57">
        <v>4.1078000000000002E-4</v>
      </c>
      <c r="F708" s="65">
        <v>0</v>
      </c>
      <c r="G708" s="42">
        <v>18065</v>
      </c>
      <c r="H708" s="43">
        <v>18065</v>
      </c>
      <c r="I708" s="66">
        <v>-66423</v>
      </c>
      <c r="J708" s="42">
        <v>89811</v>
      </c>
      <c r="K708" s="42">
        <v>-197784</v>
      </c>
      <c r="L708" s="42">
        <v>-159805</v>
      </c>
      <c r="M708" s="44">
        <v>42361</v>
      </c>
      <c r="N708" s="66">
        <v>-154884</v>
      </c>
      <c r="O708" s="42">
        <v>-1777.4909342435042</v>
      </c>
      <c r="P708" s="42">
        <v>-156661.49093424351</v>
      </c>
      <c r="Q708" s="42">
        <v>0</v>
      </c>
      <c r="R708" s="44">
        <v>-156661.49093424351</v>
      </c>
      <c r="S708" s="45">
        <v>18005</v>
      </c>
      <c r="T708" s="66">
        <v>36851</v>
      </c>
      <c r="U708" s="42">
        <v>60187</v>
      </c>
      <c r="V708" s="42">
        <v>58387</v>
      </c>
      <c r="W708" s="42">
        <v>15981.827806838934</v>
      </c>
      <c r="X708" s="44">
        <v>171406.82780683893</v>
      </c>
      <c r="Y708" s="66">
        <v>522615</v>
      </c>
      <c r="Z708" s="42">
        <v>46868</v>
      </c>
      <c r="AA708" s="42">
        <v>119002</v>
      </c>
      <c r="AB708" s="42">
        <v>41303.054248611457</v>
      </c>
      <c r="AC708" s="43">
        <v>729788.05424861144</v>
      </c>
      <c r="AD708" s="66">
        <v>-215751.89240942383</v>
      </c>
      <c r="AE708" s="42">
        <v>-172933.60901736657</v>
      </c>
      <c r="AF708" s="42">
        <v>-157422.00745004561</v>
      </c>
      <c r="AG708" s="42">
        <v>-12273.71756493652</v>
      </c>
      <c r="AH708" s="42">
        <v>0</v>
      </c>
      <c r="AI708" s="44">
        <v>0</v>
      </c>
    </row>
    <row r="709" spans="1:35" s="4" customFormat="1">
      <c r="A709" s="46" t="s">
        <v>725</v>
      </c>
      <c r="B709" s="56" t="s">
        <v>1872</v>
      </c>
      <c r="C709" s="102">
        <v>262009.15</v>
      </c>
      <c r="D709" s="57">
        <v>8.3540000000000003E-5</v>
      </c>
      <c r="E709" s="57">
        <v>8.577E-5</v>
      </c>
      <c r="F709" s="65">
        <v>0</v>
      </c>
      <c r="G709" s="42">
        <v>3930</v>
      </c>
      <c r="H709" s="43">
        <v>3930</v>
      </c>
      <c r="I709" s="66">
        <v>-14451</v>
      </c>
      <c r="J709" s="42">
        <v>19539</v>
      </c>
      <c r="K709" s="42">
        <v>-43029</v>
      </c>
      <c r="L709" s="42">
        <v>-34767</v>
      </c>
      <c r="M709" s="44">
        <v>9216</v>
      </c>
      <c r="N709" s="66">
        <v>-33696</v>
      </c>
      <c r="O709" s="42">
        <v>-2449.1633077556703</v>
      </c>
      <c r="P709" s="42">
        <v>-36145.163307755669</v>
      </c>
      <c r="Q709" s="42">
        <v>0</v>
      </c>
      <c r="R709" s="44">
        <v>-36145.163307755669</v>
      </c>
      <c r="S709" s="45">
        <v>3917</v>
      </c>
      <c r="T709" s="66">
        <v>8017</v>
      </c>
      <c r="U709" s="42">
        <v>13094</v>
      </c>
      <c r="V709" s="42">
        <v>12703</v>
      </c>
      <c r="W709" s="42">
        <v>33.635105890730088</v>
      </c>
      <c r="X709" s="44">
        <v>33847.635105890731</v>
      </c>
      <c r="Y709" s="66">
        <v>113699</v>
      </c>
      <c r="Z709" s="42">
        <v>10197</v>
      </c>
      <c r="AA709" s="42">
        <v>25890</v>
      </c>
      <c r="AB709" s="42">
        <v>8005.4035887084756</v>
      </c>
      <c r="AC709" s="43">
        <v>157791.40358870849</v>
      </c>
      <c r="AD709" s="66">
        <v>-49582.128605590951</v>
      </c>
      <c r="AE709" s="42">
        <v>-38797.860367449379</v>
      </c>
      <c r="AF709" s="42">
        <v>-33679.810976272202</v>
      </c>
      <c r="AG709" s="42">
        <v>-1883.9685335052163</v>
      </c>
      <c r="AH709" s="42">
        <v>0</v>
      </c>
      <c r="AI709" s="44">
        <v>0</v>
      </c>
    </row>
    <row r="710" spans="1:35" s="4" customFormat="1">
      <c r="A710" s="46" t="s">
        <v>726</v>
      </c>
      <c r="B710" s="56" t="s">
        <v>1873</v>
      </c>
      <c r="C710" s="102">
        <v>31200</v>
      </c>
      <c r="D710" s="57">
        <v>9.9499999999999996E-6</v>
      </c>
      <c r="E710" s="57">
        <v>1.116E-5</v>
      </c>
      <c r="F710" s="65">
        <v>0</v>
      </c>
      <c r="G710" s="42">
        <v>468</v>
      </c>
      <c r="H710" s="43">
        <v>468</v>
      </c>
      <c r="I710" s="66">
        <v>-1721</v>
      </c>
      <c r="J710" s="42">
        <v>2327</v>
      </c>
      <c r="K710" s="42">
        <v>-5125</v>
      </c>
      <c r="L710" s="42">
        <v>-4141</v>
      </c>
      <c r="M710" s="44">
        <v>1098</v>
      </c>
      <c r="N710" s="66">
        <v>-4013</v>
      </c>
      <c r="O710" s="42">
        <v>134.95240439918769</v>
      </c>
      <c r="P710" s="42">
        <v>-3878.0475956008122</v>
      </c>
      <c r="Q710" s="42">
        <v>0</v>
      </c>
      <c r="R710" s="44">
        <v>-3878.0475956008122</v>
      </c>
      <c r="S710" s="45">
        <v>467</v>
      </c>
      <c r="T710" s="66">
        <v>955</v>
      </c>
      <c r="U710" s="42">
        <v>1560</v>
      </c>
      <c r="V710" s="42">
        <v>1513</v>
      </c>
      <c r="W710" s="42">
        <v>1644.324763660446</v>
      </c>
      <c r="X710" s="44">
        <v>5672.3247636604465</v>
      </c>
      <c r="Y710" s="66">
        <v>13542</v>
      </c>
      <c r="Z710" s="42">
        <v>1214</v>
      </c>
      <c r="AA710" s="42">
        <v>3084</v>
      </c>
      <c r="AB710" s="42">
        <v>1687.3652390768364</v>
      </c>
      <c r="AC710" s="43">
        <v>19527.365239076837</v>
      </c>
      <c r="AD710" s="66">
        <v>-5334.629824973722</v>
      </c>
      <c r="AE710" s="42">
        <v>-4120.7286165122059</v>
      </c>
      <c r="AF710" s="42">
        <v>-3969.0246820078532</v>
      </c>
      <c r="AG710" s="42">
        <v>-430.65735192260854</v>
      </c>
      <c r="AH710" s="42">
        <v>0</v>
      </c>
      <c r="AI710" s="44">
        <v>0</v>
      </c>
    </row>
    <row r="711" spans="1:35" s="4" customFormat="1">
      <c r="A711" s="46" t="s">
        <v>727</v>
      </c>
      <c r="B711" s="56" t="s">
        <v>1874</v>
      </c>
      <c r="C711" s="102">
        <v>760078.12</v>
      </c>
      <c r="D711" s="57">
        <v>2.4235000000000001E-4</v>
      </c>
      <c r="E711" s="57">
        <v>2.2728000000000001E-4</v>
      </c>
      <c r="F711" s="65">
        <v>0</v>
      </c>
      <c r="G711" s="42">
        <v>11401</v>
      </c>
      <c r="H711" s="43">
        <v>11401</v>
      </c>
      <c r="I711" s="66">
        <v>-41922</v>
      </c>
      <c r="J711" s="42">
        <v>56683</v>
      </c>
      <c r="K711" s="42">
        <v>-124829</v>
      </c>
      <c r="L711" s="42">
        <v>-100859</v>
      </c>
      <c r="M711" s="44">
        <v>26736</v>
      </c>
      <c r="N711" s="66">
        <v>-97753</v>
      </c>
      <c r="O711" s="42">
        <v>19825.080723344468</v>
      </c>
      <c r="P711" s="42">
        <v>-77927.919276655535</v>
      </c>
      <c r="Q711" s="42">
        <v>0</v>
      </c>
      <c r="R711" s="44">
        <v>-77927.919276655535</v>
      </c>
      <c r="S711" s="45">
        <v>11364</v>
      </c>
      <c r="T711" s="66">
        <v>23258</v>
      </c>
      <c r="U711" s="42">
        <v>37986</v>
      </c>
      <c r="V711" s="42">
        <v>36850</v>
      </c>
      <c r="W711" s="42">
        <v>38107.842817721503</v>
      </c>
      <c r="X711" s="44">
        <v>136201.84281772151</v>
      </c>
      <c r="Y711" s="66">
        <v>329841</v>
      </c>
      <c r="Z711" s="42">
        <v>29580</v>
      </c>
      <c r="AA711" s="42">
        <v>75106</v>
      </c>
      <c r="AB711" s="42">
        <v>15065.330016870288</v>
      </c>
      <c r="AC711" s="43">
        <v>449592.33001687028</v>
      </c>
      <c r="AD711" s="66">
        <v>-123845.52681208783</v>
      </c>
      <c r="AE711" s="42">
        <v>-103985.54433113082</v>
      </c>
      <c r="AF711" s="42">
        <v>-84803.753566570987</v>
      </c>
      <c r="AG711" s="42">
        <v>-755.66248935907288</v>
      </c>
      <c r="AH711" s="42">
        <v>0</v>
      </c>
      <c r="AI711" s="44">
        <v>0</v>
      </c>
    </row>
    <row r="712" spans="1:35" s="4" customFormat="1">
      <c r="A712" s="46" t="s">
        <v>728</v>
      </c>
      <c r="B712" s="56" t="s">
        <v>1875</v>
      </c>
      <c r="C712" s="102">
        <v>779320.93</v>
      </c>
      <c r="D712" s="57">
        <v>2.4847999999999998E-4</v>
      </c>
      <c r="E712" s="57">
        <v>2.3429000000000001E-4</v>
      </c>
      <c r="F712" s="65">
        <v>0</v>
      </c>
      <c r="G712" s="42">
        <v>11690</v>
      </c>
      <c r="H712" s="43">
        <v>11690</v>
      </c>
      <c r="I712" s="66">
        <v>-42982</v>
      </c>
      <c r="J712" s="42">
        <v>58117</v>
      </c>
      <c r="K712" s="42">
        <v>-127986</v>
      </c>
      <c r="L712" s="42">
        <v>-103410</v>
      </c>
      <c r="M712" s="44">
        <v>27412</v>
      </c>
      <c r="N712" s="66">
        <v>-100226</v>
      </c>
      <c r="O712" s="42">
        <v>-15088.473554306396</v>
      </c>
      <c r="P712" s="42">
        <v>-115314.4735543064</v>
      </c>
      <c r="Q712" s="42">
        <v>0</v>
      </c>
      <c r="R712" s="44">
        <v>-115314.4735543064</v>
      </c>
      <c r="S712" s="45">
        <v>11651</v>
      </c>
      <c r="T712" s="66">
        <v>23846</v>
      </c>
      <c r="U712" s="42">
        <v>38947</v>
      </c>
      <c r="V712" s="42">
        <v>37782</v>
      </c>
      <c r="W712" s="42">
        <v>20288.55338806034</v>
      </c>
      <c r="X712" s="44">
        <v>120863.55338806033</v>
      </c>
      <c r="Y712" s="66">
        <v>338185</v>
      </c>
      <c r="Z712" s="42">
        <v>30328</v>
      </c>
      <c r="AA712" s="42">
        <v>77006</v>
      </c>
      <c r="AB712" s="42">
        <v>40457.185059911804</v>
      </c>
      <c r="AC712" s="43">
        <v>485976.1850599118</v>
      </c>
      <c r="AD712" s="66">
        <v>-149886.53814143565</v>
      </c>
      <c r="AE712" s="42">
        <v>-117313.97830598698</v>
      </c>
      <c r="AF712" s="42">
        <v>-96860.073137057538</v>
      </c>
      <c r="AG712" s="42">
        <v>-1052.0420873713119</v>
      </c>
      <c r="AH712" s="42">
        <v>0</v>
      </c>
      <c r="AI712" s="44">
        <v>0</v>
      </c>
    </row>
    <row r="713" spans="1:35" s="4" customFormat="1">
      <c r="A713" s="46" t="s">
        <v>729</v>
      </c>
      <c r="B713" s="56" t="s">
        <v>1876</v>
      </c>
      <c r="C713" s="102">
        <v>257763.32</v>
      </c>
      <c r="D713" s="57">
        <v>8.2189999999999997E-5</v>
      </c>
      <c r="E713" s="57">
        <v>5.202E-5</v>
      </c>
      <c r="F713" s="65">
        <v>0</v>
      </c>
      <c r="G713" s="42">
        <v>3867</v>
      </c>
      <c r="H713" s="43">
        <v>3867</v>
      </c>
      <c r="I713" s="66">
        <v>-14217</v>
      </c>
      <c r="J713" s="42">
        <v>19223</v>
      </c>
      <c r="K713" s="42">
        <v>-42334</v>
      </c>
      <c r="L713" s="42">
        <v>-34205</v>
      </c>
      <c r="M713" s="44">
        <v>9067</v>
      </c>
      <c r="N713" s="66">
        <v>-33152</v>
      </c>
      <c r="O713" s="42">
        <v>9346.5945784828473</v>
      </c>
      <c r="P713" s="42">
        <v>-23805.405421517153</v>
      </c>
      <c r="Q713" s="42">
        <v>0</v>
      </c>
      <c r="R713" s="44">
        <v>-23805.405421517153</v>
      </c>
      <c r="S713" s="45">
        <v>3854</v>
      </c>
      <c r="T713" s="66">
        <v>7888</v>
      </c>
      <c r="U713" s="42">
        <v>12883</v>
      </c>
      <c r="V713" s="42">
        <v>12497</v>
      </c>
      <c r="W713" s="42">
        <v>46652.205577263099</v>
      </c>
      <c r="X713" s="44">
        <v>79920.205577263099</v>
      </c>
      <c r="Y713" s="66">
        <v>111862</v>
      </c>
      <c r="Z713" s="42">
        <v>10032</v>
      </c>
      <c r="AA713" s="42">
        <v>25471</v>
      </c>
      <c r="AB713" s="42">
        <v>973.15973257204143</v>
      </c>
      <c r="AC713" s="43">
        <v>148338.15973257204</v>
      </c>
      <c r="AD713" s="66">
        <v>-32612.014831426379</v>
      </c>
      <c r="AE713" s="42">
        <v>-21622.003919481351</v>
      </c>
      <c r="AF713" s="42">
        <v>-19404.801870469906</v>
      </c>
      <c r="AG713" s="42">
        <v>5220.8664660686927</v>
      </c>
      <c r="AH713" s="42">
        <v>0</v>
      </c>
      <c r="AI713" s="44">
        <v>0</v>
      </c>
    </row>
    <row r="714" spans="1:35" s="4" customFormat="1">
      <c r="A714" s="46" t="s">
        <v>730</v>
      </c>
      <c r="B714" s="56" t="s">
        <v>1877</v>
      </c>
      <c r="C714" s="102">
        <v>264404.05</v>
      </c>
      <c r="D714" s="57">
        <v>8.4300000000000003E-5</v>
      </c>
      <c r="E714" s="57">
        <v>9.836E-5</v>
      </c>
      <c r="F714" s="65">
        <v>0</v>
      </c>
      <c r="G714" s="42">
        <v>3966</v>
      </c>
      <c r="H714" s="43">
        <v>3966</v>
      </c>
      <c r="I714" s="66">
        <v>-14582</v>
      </c>
      <c r="J714" s="42">
        <v>19717</v>
      </c>
      <c r="K714" s="42">
        <v>-43421</v>
      </c>
      <c r="L714" s="42">
        <v>-35083</v>
      </c>
      <c r="M714" s="44">
        <v>9300</v>
      </c>
      <c r="N714" s="66">
        <v>-34003</v>
      </c>
      <c r="O714" s="42">
        <v>-14587.12625727782</v>
      </c>
      <c r="P714" s="42">
        <v>-48590.126257277821</v>
      </c>
      <c r="Q714" s="42">
        <v>0</v>
      </c>
      <c r="R714" s="44">
        <v>-48590.126257277821</v>
      </c>
      <c r="S714" s="45">
        <v>3953</v>
      </c>
      <c r="T714" s="66">
        <v>8090</v>
      </c>
      <c r="U714" s="42">
        <v>13213</v>
      </c>
      <c r="V714" s="42">
        <v>12818</v>
      </c>
      <c r="W714" s="42">
        <v>4655.6233851383085</v>
      </c>
      <c r="X714" s="44">
        <v>38776.623385138308</v>
      </c>
      <c r="Y714" s="66">
        <v>114733</v>
      </c>
      <c r="Z714" s="42">
        <v>10289</v>
      </c>
      <c r="AA714" s="42">
        <v>26125</v>
      </c>
      <c r="AB714" s="42">
        <v>31063.580626828705</v>
      </c>
      <c r="AC714" s="43">
        <v>182210.58062682871</v>
      </c>
      <c r="AD714" s="66">
        <v>-58724.730051008701</v>
      </c>
      <c r="AE714" s="42">
        <v>-44266.43578982586</v>
      </c>
      <c r="AF714" s="42">
        <v>-35961.051597494101</v>
      </c>
      <c r="AG714" s="42">
        <v>-4481.7398033617374</v>
      </c>
      <c r="AH714" s="42">
        <v>0</v>
      </c>
      <c r="AI714" s="44">
        <v>0</v>
      </c>
    </row>
    <row r="715" spans="1:35" s="4" customFormat="1">
      <c r="A715" s="46" t="s">
        <v>731</v>
      </c>
      <c r="B715" s="56" t="s">
        <v>1878</v>
      </c>
      <c r="C715" s="102">
        <v>16020592.189999999</v>
      </c>
      <c r="D715" s="57">
        <v>5.1080400000000003E-3</v>
      </c>
      <c r="E715" s="57">
        <v>5.23866E-3</v>
      </c>
      <c r="F715" s="65">
        <v>0</v>
      </c>
      <c r="G715" s="42">
        <v>240304</v>
      </c>
      <c r="H715" s="43">
        <v>240304</v>
      </c>
      <c r="I715" s="66">
        <v>-883589</v>
      </c>
      <c r="J715" s="42">
        <v>1194713</v>
      </c>
      <c r="K715" s="42">
        <v>-2631030</v>
      </c>
      <c r="L715" s="42">
        <v>-2125809</v>
      </c>
      <c r="M715" s="44">
        <v>563509</v>
      </c>
      <c r="N715" s="66">
        <v>-2060355</v>
      </c>
      <c r="O715" s="42">
        <v>-18136.065153439842</v>
      </c>
      <c r="P715" s="42">
        <v>-2078491.0651534398</v>
      </c>
      <c r="Q715" s="42">
        <v>0</v>
      </c>
      <c r="R715" s="44">
        <v>-2078491.0651534398</v>
      </c>
      <c r="S715" s="45">
        <v>239517</v>
      </c>
      <c r="T715" s="66">
        <v>490205</v>
      </c>
      <c r="U715" s="42">
        <v>800639</v>
      </c>
      <c r="V715" s="42">
        <v>776698</v>
      </c>
      <c r="W715" s="42">
        <v>94026.753885585596</v>
      </c>
      <c r="X715" s="44">
        <v>2161568.7538855858</v>
      </c>
      <c r="Y715" s="66">
        <v>6952109</v>
      </c>
      <c r="Z715" s="42">
        <v>623466</v>
      </c>
      <c r="AA715" s="42">
        <v>1583025</v>
      </c>
      <c r="AB715" s="42">
        <v>277969.36298130971</v>
      </c>
      <c r="AC715" s="43">
        <v>9436569.3629813101</v>
      </c>
      <c r="AD715" s="66">
        <v>-2898405.443858034</v>
      </c>
      <c r="AE715" s="42">
        <v>-2279688.5089878729</v>
      </c>
      <c r="AF715" s="42">
        <v>-1982973.7047292348</v>
      </c>
      <c r="AG715" s="42">
        <v>-113932.95152058252</v>
      </c>
      <c r="AH715" s="42">
        <v>0</v>
      </c>
      <c r="AI715" s="44">
        <v>0</v>
      </c>
    </row>
    <row r="716" spans="1:35" s="4" customFormat="1">
      <c r="A716" s="46" t="s">
        <v>732</v>
      </c>
      <c r="B716" s="56" t="s">
        <v>1879</v>
      </c>
      <c r="C716" s="102">
        <v>40832</v>
      </c>
      <c r="D716" s="57">
        <v>1.3020000000000001E-5</v>
      </c>
      <c r="E716" s="57">
        <v>1.239E-5</v>
      </c>
      <c r="F716" s="65">
        <v>0</v>
      </c>
      <c r="G716" s="42">
        <v>613</v>
      </c>
      <c r="H716" s="43">
        <v>613</v>
      </c>
      <c r="I716" s="66">
        <v>-2252</v>
      </c>
      <c r="J716" s="42">
        <v>3045</v>
      </c>
      <c r="K716" s="42">
        <v>-6706</v>
      </c>
      <c r="L716" s="42">
        <v>-5419</v>
      </c>
      <c r="M716" s="44">
        <v>1436</v>
      </c>
      <c r="N716" s="66">
        <v>-5252</v>
      </c>
      <c r="O716" s="42">
        <v>844.32676545674428</v>
      </c>
      <c r="P716" s="42">
        <v>-4407.6732345432556</v>
      </c>
      <c r="Q716" s="42">
        <v>0</v>
      </c>
      <c r="R716" s="44">
        <v>-4407.6732345432556</v>
      </c>
      <c r="S716" s="45">
        <v>611</v>
      </c>
      <c r="T716" s="66">
        <v>1249</v>
      </c>
      <c r="U716" s="42">
        <v>2041</v>
      </c>
      <c r="V716" s="42">
        <v>1980</v>
      </c>
      <c r="W716" s="42">
        <v>1994.3149054621847</v>
      </c>
      <c r="X716" s="44">
        <v>7264.3149054621845</v>
      </c>
      <c r="Y716" s="66">
        <v>17720</v>
      </c>
      <c r="Z716" s="42">
        <v>1589</v>
      </c>
      <c r="AA716" s="42">
        <v>4035</v>
      </c>
      <c r="AB716" s="42">
        <v>0</v>
      </c>
      <c r="AC716" s="43">
        <v>23344</v>
      </c>
      <c r="AD716" s="66">
        <v>-6552.7729258579548</v>
      </c>
      <c r="AE716" s="42">
        <v>-5006.4644716413222</v>
      </c>
      <c r="AF716" s="42">
        <v>-4440.9901934376694</v>
      </c>
      <c r="AG716" s="42">
        <v>-79.457503600869487</v>
      </c>
      <c r="AH716" s="42">
        <v>0</v>
      </c>
      <c r="AI716" s="44">
        <v>0</v>
      </c>
    </row>
    <row r="717" spans="1:35" s="4" customFormat="1">
      <c r="A717" s="46" t="s">
        <v>733</v>
      </c>
      <c r="B717" s="56" t="s">
        <v>1880</v>
      </c>
      <c r="C717" s="102">
        <v>1187319.05</v>
      </c>
      <c r="D717" s="57">
        <v>3.7857E-4</v>
      </c>
      <c r="E717" s="57">
        <v>4.2852E-4</v>
      </c>
      <c r="F717" s="65">
        <v>0</v>
      </c>
      <c r="G717" s="42">
        <v>17810</v>
      </c>
      <c r="H717" s="43">
        <v>17810</v>
      </c>
      <c r="I717" s="66">
        <v>-65485</v>
      </c>
      <c r="J717" s="42">
        <v>88543</v>
      </c>
      <c r="K717" s="42">
        <v>-194992</v>
      </c>
      <c r="L717" s="42">
        <v>-157549</v>
      </c>
      <c r="M717" s="44">
        <v>41763</v>
      </c>
      <c r="N717" s="66">
        <v>-152698</v>
      </c>
      <c r="O717" s="42">
        <v>-27964.791932317377</v>
      </c>
      <c r="P717" s="42">
        <v>-180662.79193231737</v>
      </c>
      <c r="Q717" s="42">
        <v>0</v>
      </c>
      <c r="R717" s="44">
        <v>-180662.79193231737</v>
      </c>
      <c r="S717" s="45">
        <v>17751</v>
      </c>
      <c r="T717" s="66">
        <v>36330</v>
      </c>
      <c r="U717" s="42">
        <v>59337</v>
      </c>
      <c r="V717" s="42">
        <v>57563</v>
      </c>
      <c r="W717" s="42">
        <v>6640.8967076603913</v>
      </c>
      <c r="X717" s="44">
        <v>159870.8967076604</v>
      </c>
      <c r="Y717" s="66">
        <v>515239</v>
      </c>
      <c r="Z717" s="42">
        <v>46207</v>
      </c>
      <c r="AA717" s="42">
        <v>117322</v>
      </c>
      <c r="AB717" s="42">
        <v>102868.11012072087</v>
      </c>
      <c r="AC717" s="43">
        <v>781636.11012072093</v>
      </c>
      <c r="AD717" s="66">
        <v>-237881.61294670924</v>
      </c>
      <c r="AE717" s="42">
        <v>-195127.57161633656</v>
      </c>
      <c r="AF717" s="42">
        <v>-171508.17351426772</v>
      </c>
      <c r="AG717" s="42">
        <v>-17247.855335747066</v>
      </c>
      <c r="AH717" s="42">
        <v>0</v>
      </c>
      <c r="AI717" s="44">
        <v>0</v>
      </c>
    </row>
    <row r="718" spans="1:35" s="4" customFormat="1">
      <c r="A718" s="46" t="s">
        <v>734</v>
      </c>
      <c r="B718" s="56" t="s">
        <v>1881</v>
      </c>
      <c r="C718" s="102">
        <v>40499.440000000002</v>
      </c>
      <c r="D718" s="57">
        <v>1.291E-5</v>
      </c>
      <c r="E718" s="57">
        <v>1.8280000000000001E-5</v>
      </c>
      <c r="F718" s="65">
        <v>0</v>
      </c>
      <c r="G718" s="42">
        <v>607</v>
      </c>
      <c r="H718" s="43">
        <v>607</v>
      </c>
      <c r="I718" s="66">
        <v>-2233</v>
      </c>
      <c r="J718" s="42">
        <v>3020</v>
      </c>
      <c r="K718" s="42">
        <v>-6650</v>
      </c>
      <c r="L718" s="42">
        <v>-5373</v>
      </c>
      <c r="M718" s="44">
        <v>1424</v>
      </c>
      <c r="N718" s="66">
        <v>-5207</v>
      </c>
      <c r="O718" s="42">
        <v>-7698.413984276498</v>
      </c>
      <c r="P718" s="42">
        <v>-12905.413984276498</v>
      </c>
      <c r="Q718" s="42">
        <v>0</v>
      </c>
      <c r="R718" s="44">
        <v>-12905.413984276498</v>
      </c>
      <c r="S718" s="45">
        <v>605</v>
      </c>
      <c r="T718" s="66">
        <v>1239</v>
      </c>
      <c r="U718" s="42">
        <v>2024</v>
      </c>
      <c r="V718" s="42">
        <v>1963</v>
      </c>
      <c r="W718" s="42">
        <v>7446.2548430205788</v>
      </c>
      <c r="X718" s="44">
        <v>12672.254843020579</v>
      </c>
      <c r="Y718" s="66">
        <v>17571</v>
      </c>
      <c r="Z718" s="42">
        <v>1576</v>
      </c>
      <c r="AA718" s="42">
        <v>4001</v>
      </c>
      <c r="AB718" s="42">
        <v>31607.521104374759</v>
      </c>
      <c r="AC718" s="43">
        <v>54755.521104374755</v>
      </c>
      <c r="AD718" s="66">
        <v>-15843.552030698187</v>
      </c>
      <c r="AE718" s="42">
        <v>-11645.525312369191</v>
      </c>
      <c r="AF718" s="42">
        <v>-13204.291095226801</v>
      </c>
      <c r="AG718" s="42">
        <v>-1389.8978230599994</v>
      </c>
      <c r="AH718" s="42">
        <v>0</v>
      </c>
      <c r="AI718" s="44">
        <v>0</v>
      </c>
    </row>
    <row r="719" spans="1:35" s="4" customFormat="1">
      <c r="A719" s="46" t="s">
        <v>735</v>
      </c>
      <c r="B719" s="56" t="s">
        <v>1882</v>
      </c>
      <c r="C719" s="102">
        <v>2304497.12</v>
      </c>
      <c r="D719" s="57">
        <v>7.3477000000000004E-4</v>
      </c>
      <c r="E719" s="57">
        <v>7.7632999999999999E-4</v>
      </c>
      <c r="F719" s="65">
        <v>0</v>
      </c>
      <c r="G719" s="42">
        <v>34567</v>
      </c>
      <c r="H719" s="43">
        <v>34567</v>
      </c>
      <c r="I719" s="66">
        <v>-127101</v>
      </c>
      <c r="J719" s="42">
        <v>171854</v>
      </c>
      <c r="K719" s="42">
        <v>-378463</v>
      </c>
      <c r="L719" s="42">
        <v>-305789</v>
      </c>
      <c r="M719" s="44">
        <v>81058</v>
      </c>
      <c r="N719" s="66">
        <v>-296373</v>
      </c>
      <c r="O719" s="42">
        <v>-25671.566025538352</v>
      </c>
      <c r="P719" s="42">
        <v>-322044.56602553837</v>
      </c>
      <c r="Q719" s="42">
        <v>0</v>
      </c>
      <c r="R719" s="44">
        <v>-322044.56602553837</v>
      </c>
      <c r="S719" s="45">
        <v>34454</v>
      </c>
      <c r="T719" s="66">
        <v>70514</v>
      </c>
      <c r="U719" s="42">
        <v>115168</v>
      </c>
      <c r="V719" s="42">
        <v>111725</v>
      </c>
      <c r="W719" s="42">
        <v>38468.387794048045</v>
      </c>
      <c r="X719" s="44">
        <v>335875.38779404806</v>
      </c>
      <c r="Y719" s="66">
        <v>1000032</v>
      </c>
      <c r="Z719" s="42">
        <v>89683</v>
      </c>
      <c r="AA719" s="42">
        <v>227711</v>
      </c>
      <c r="AB719" s="42">
        <v>164274.28573512187</v>
      </c>
      <c r="AC719" s="43">
        <v>1481700.2857351219</v>
      </c>
      <c r="AD719" s="66">
        <v>-440968.75734523888</v>
      </c>
      <c r="AE719" s="42">
        <v>-356827.73673499492</v>
      </c>
      <c r="AF719" s="42">
        <v>-326663.14840596175</v>
      </c>
      <c r="AG719" s="42">
        <v>-21365.255454878243</v>
      </c>
      <c r="AH719" s="42">
        <v>0</v>
      </c>
      <c r="AI719" s="44">
        <v>0</v>
      </c>
    </row>
    <row r="720" spans="1:35" s="4" customFormat="1">
      <c r="A720" s="46" t="s">
        <v>736</v>
      </c>
      <c r="B720" s="56" t="s">
        <v>1883</v>
      </c>
      <c r="C720" s="102">
        <v>46908.06</v>
      </c>
      <c r="D720" s="57">
        <v>1.4960000000000001E-5</v>
      </c>
      <c r="E720" s="57">
        <v>1.577E-5</v>
      </c>
      <c r="F720" s="65">
        <v>0</v>
      </c>
      <c r="G720" s="42">
        <v>704</v>
      </c>
      <c r="H720" s="43">
        <v>704</v>
      </c>
      <c r="I720" s="66">
        <v>-2588</v>
      </c>
      <c r="J720" s="42">
        <v>3499</v>
      </c>
      <c r="K720" s="42">
        <v>-7706</v>
      </c>
      <c r="L720" s="42">
        <v>-6226</v>
      </c>
      <c r="M720" s="44">
        <v>1650</v>
      </c>
      <c r="N720" s="66">
        <v>-6034</v>
      </c>
      <c r="O720" s="42">
        <v>-420.68908898955209</v>
      </c>
      <c r="P720" s="42">
        <v>-6454.6890889895521</v>
      </c>
      <c r="Q720" s="42">
        <v>0</v>
      </c>
      <c r="R720" s="44">
        <v>-6454.6890889895521</v>
      </c>
      <c r="S720" s="45">
        <v>701</v>
      </c>
      <c r="T720" s="66">
        <v>1436</v>
      </c>
      <c r="U720" s="42">
        <v>2345</v>
      </c>
      <c r="V720" s="42">
        <v>2275</v>
      </c>
      <c r="W720" s="42">
        <v>137.31205184073769</v>
      </c>
      <c r="X720" s="44">
        <v>6193.3120518407377</v>
      </c>
      <c r="Y720" s="66">
        <v>20361</v>
      </c>
      <c r="Z720" s="42">
        <v>1826</v>
      </c>
      <c r="AA720" s="42">
        <v>4636</v>
      </c>
      <c r="AB720" s="42">
        <v>2149.7473775598492</v>
      </c>
      <c r="AC720" s="43">
        <v>28972.747377559848</v>
      </c>
      <c r="AD720" s="66">
        <v>-9049.3615037072741</v>
      </c>
      <c r="AE720" s="42">
        <v>-7215.0996987839044</v>
      </c>
      <c r="AF720" s="42">
        <v>-6089.160494642716</v>
      </c>
      <c r="AG720" s="42">
        <v>-425.81362858521709</v>
      </c>
      <c r="AH720" s="42">
        <v>0</v>
      </c>
      <c r="AI720" s="44">
        <v>0</v>
      </c>
    </row>
    <row r="721" spans="1:35" s="4" customFormat="1">
      <c r="A721" s="46" t="s">
        <v>737</v>
      </c>
      <c r="B721" s="56" t="s">
        <v>1884</v>
      </c>
      <c r="C721" s="102">
        <v>279483.74</v>
      </c>
      <c r="D721" s="57">
        <v>8.9110000000000006E-5</v>
      </c>
      <c r="E721" s="57">
        <v>9.09E-5</v>
      </c>
      <c r="F721" s="65">
        <v>0</v>
      </c>
      <c r="G721" s="42">
        <v>4192</v>
      </c>
      <c r="H721" s="43">
        <v>4192</v>
      </c>
      <c r="I721" s="66">
        <v>-15414</v>
      </c>
      <c r="J721" s="42">
        <v>20842</v>
      </c>
      <c r="K721" s="42">
        <v>-45898</v>
      </c>
      <c r="L721" s="42">
        <v>-37085</v>
      </c>
      <c r="M721" s="44">
        <v>9830</v>
      </c>
      <c r="N721" s="66">
        <v>-35943</v>
      </c>
      <c r="O721" s="42">
        <v>-4960.1831132606721</v>
      </c>
      <c r="P721" s="42">
        <v>-40903.183113260675</v>
      </c>
      <c r="Q721" s="42">
        <v>0</v>
      </c>
      <c r="R721" s="44">
        <v>-40903.183113260675</v>
      </c>
      <c r="S721" s="45">
        <v>4178</v>
      </c>
      <c r="T721" s="66">
        <v>8552</v>
      </c>
      <c r="U721" s="42">
        <v>13967</v>
      </c>
      <c r="V721" s="42">
        <v>13550</v>
      </c>
      <c r="W721" s="42">
        <v>153.66982098284433</v>
      </c>
      <c r="X721" s="44">
        <v>36222.669820982846</v>
      </c>
      <c r="Y721" s="66">
        <v>121280</v>
      </c>
      <c r="Z721" s="42">
        <v>10876</v>
      </c>
      <c r="AA721" s="42">
        <v>27616</v>
      </c>
      <c r="AB721" s="42">
        <v>16377.976559396842</v>
      </c>
      <c r="AC721" s="43">
        <v>176149.97655939683</v>
      </c>
      <c r="AD721" s="66">
        <v>-55896.287061657618</v>
      </c>
      <c r="AE721" s="42">
        <v>-44247.240967730577</v>
      </c>
      <c r="AF721" s="42">
        <v>-37903.61121980755</v>
      </c>
      <c r="AG721" s="42">
        <v>-1880.1674892182305</v>
      </c>
      <c r="AH721" s="42">
        <v>0</v>
      </c>
      <c r="AI721" s="44">
        <v>0</v>
      </c>
    </row>
    <row r="722" spans="1:35" s="4" customFormat="1">
      <c r="A722" s="46" t="s">
        <v>738</v>
      </c>
      <c r="B722" s="56" t="s">
        <v>1885</v>
      </c>
      <c r="C722" s="102">
        <v>1089062.74</v>
      </c>
      <c r="D722" s="57">
        <v>3.4724000000000002E-4</v>
      </c>
      <c r="E722" s="57">
        <v>3.2808000000000002E-4</v>
      </c>
      <c r="F722" s="65">
        <v>0</v>
      </c>
      <c r="G722" s="42">
        <v>16336</v>
      </c>
      <c r="H722" s="43">
        <v>16336</v>
      </c>
      <c r="I722" s="66">
        <v>-60066</v>
      </c>
      <c r="J722" s="42">
        <v>81216</v>
      </c>
      <c r="K722" s="42">
        <v>-178855</v>
      </c>
      <c r="L722" s="42">
        <v>-144511</v>
      </c>
      <c r="M722" s="44">
        <v>38307</v>
      </c>
      <c r="N722" s="66">
        <v>-140061</v>
      </c>
      <c r="O722" s="42">
        <v>-44099.857963423798</v>
      </c>
      <c r="P722" s="42">
        <v>-184160.8579634238</v>
      </c>
      <c r="Q722" s="42">
        <v>0</v>
      </c>
      <c r="R722" s="44">
        <v>-184160.8579634238</v>
      </c>
      <c r="S722" s="45">
        <v>16282</v>
      </c>
      <c r="T722" s="66">
        <v>33324</v>
      </c>
      <c r="U722" s="42">
        <v>54427</v>
      </c>
      <c r="V722" s="42">
        <v>52799</v>
      </c>
      <c r="W722" s="42">
        <v>159399.64141265897</v>
      </c>
      <c r="X722" s="44">
        <v>299949.64141265897</v>
      </c>
      <c r="Y722" s="66">
        <v>472598</v>
      </c>
      <c r="Z722" s="42">
        <v>42383</v>
      </c>
      <c r="AA722" s="42">
        <v>107613</v>
      </c>
      <c r="AB722" s="42">
        <v>70144.285318018359</v>
      </c>
      <c r="AC722" s="43">
        <v>692738.2853180184</v>
      </c>
      <c r="AD722" s="66">
        <v>-204726.98454184007</v>
      </c>
      <c r="AE722" s="42">
        <v>-93621.05308986915</v>
      </c>
      <c r="AF722" s="42">
        <v>-92824.231273013662</v>
      </c>
      <c r="AG722" s="42">
        <v>-1616.3750006365244</v>
      </c>
      <c r="AH722" s="42">
        <v>0</v>
      </c>
      <c r="AI722" s="44">
        <v>0</v>
      </c>
    </row>
    <row r="723" spans="1:35" s="4" customFormat="1">
      <c r="A723" s="46" t="s">
        <v>739</v>
      </c>
      <c r="B723" s="56" t="s">
        <v>1886</v>
      </c>
      <c r="C723" s="102">
        <v>101100.24</v>
      </c>
      <c r="D723" s="57">
        <v>3.2240000000000003E-5</v>
      </c>
      <c r="E723" s="57">
        <v>3.3229999999999999E-5</v>
      </c>
      <c r="F723" s="65">
        <v>0</v>
      </c>
      <c r="G723" s="42">
        <v>1517</v>
      </c>
      <c r="H723" s="43">
        <v>1517</v>
      </c>
      <c r="I723" s="66">
        <v>-5577</v>
      </c>
      <c r="J723" s="42">
        <v>7541</v>
      </c>
      <c r="K723" s="42">
        <v>-16606</v>
      </c>
      <c r="L723" s="42">
        <v>-13417</v>
      </c>
      <c r="M723" s="44">
        <v>3557</v>
      </c>
      <c r="N723" s="66">
        <v>-13004</v>
      </c>
      <c r="O723" s="42">
        <v>-9386.0303981656616</v>
      </c>
      <c r="P723" s="42">
        <v>-22390.030398165662</v>
      </c>
      <c r="Q723" s="42">
        <v>0</v>
      </c>
      <c r="R723" s="44">
        <v>-22390.030398165662</v>
      </c>
      <c r="S723" s="45">
        <v>1512</v>
      </c>
      <c r="T723" s="66">
        <v>3094</v>
      </c>
      <c r="U723" s="42">
        <v>5053</v>
      </c>
      <c r="V723" s="42">
        <v>4902</v>
      </c>
      <c r="W723" s="42">
        <v>12.924910328038198</v>
      </c>
      <c r="X723" s="44">
        <v>13061.924910328038</v>
      </c>
      <c r="Y723" s="66">
        <v>43879</v>
      </c>
      <c r="Z723" s="42">
        <v>3935</v>
      </c>
      <c r="AA723" s="42">
        <v>9991</v>
      </c>
      <c r="AB723" s="42">
        <v>5620.8706260920808</v>
      </c>
      <c r="AC723" s="43">
        <v>63425.870626092081</v>
      </c>
      <c r="AD723" s="66">
        <v>-21767.095228132526</v>
      </c>
      <c r="AE723" s="42">
        <v>-14911.98055872041</v>
      </c>
      <c r="AF723" s="42">
        <v>-12929.8598517398</v>
      </c>
      <c r="AG723" s="42">
        <v>-755.01007717130335</v>
      </c>
      <c r="AH723" s="42">
        <v>0</v>
      </c>
      <c r="AI723" s="44">
        <v>0</v>
      </c>
    </row>
    <row r="724" spans="1:35" s="4" customFormat="1">
      <c r="A724" s="46" t="s">
        <v>740</v>
      </c>
      <c r="B724" s="56" t="s">
        <v>1887</v>
      </c>
      <c r="C724" s="102">
        <v>4294154.7300000004</v>
      </c>
      <c r="D724" s="57">
        <v>1.3691599999999999E-3</v>
      </c>
      <c r="E724" s="57">
        <v>1.4991799999999999E-3</v>
      </c>
      <c r="F724" s="65">
        <v>0</v>
      </c>
      <c r="G724" s="42">
        <v>64411</v>
      </c>
      <c r="H724" s="43">
        <v>64411</v>
      </c>
      <c r="I724" s="66">
        <v>-236837</v>
      </c>
      <c r="J724" s="42">
        <v>320231</v>
      </c>
      <c r="K724" s="42">
        <v>-705222</v>
      </c>
      <c r="L724" s="42">
        <v>-569802</v>
      </c>
      <c r="M724" s="44">
        <v>151043</v>
      </c>
      <c r="N724" s="66">
        <v>-552258</v>
      </c>
      <c r="O724" s="42">
        <v>-56710.601083067544</v>
      </c>
      <c r="P724" s="42">
        <v>-608968.6010830676</v>
      </c>
      <c r="Q724" s="42">
        <v>0</v>
      </c>
      <c r="R724" s="44">
        <v>-608968.6010830676</v>
      </c>
      <c r="S724" s="45">
        <v>64200</v>
      </c>
      <c r="T724" s="66">
        <v>131395</v>
      </c>
      <c r="U724" s="42">
        <v>214603</v>
      </c>
      <c r="V724" s="42">
        <v>208186</v>
      </c>
      <c r="W724" s="42">
        <v>43737.945418800227</v>
      </c>
      <c r="X724" s="44">
        <v>597921.94541880023</v>
      </c>
      <c r="Y724" s="66">
        <v>1863445</v>
      </c>
      <c r="Z724" s="42">
        <v>167114</v>
      </c>
      <c r="AA724" s="42">
        <v>424314</v>
      </c>
      <c r="AB724" s="42">
        <v>198531.36367236963</v>
      </c>
      <c r="AC724" s="43">
        <v>2653404.3636723696</v>
      </c>
      <c r="AD724" s="66">
        <v>-795764.60088025918</v>
      </c>
      <c r="AE724" s="42">
        <v>-643517.88266991964</v>
      </c>
      <c r="AF724" s="42">
        <v>-564893.75018231769</v>
      </c>
      <c r="AG724" s="42">
        <v>-51306.184521073024</v>
      </c>
      <c r="AH724" s="42">
        <v>0</v>
      </c>
      <c r="AI724" s="44">
        <v>0</v>
      </c>
    </row>
    <row r="725" spans="1:35" s="4" customFormat="1">
      <c r="A725" s="46" t="s">
        <v>741</v>
      </c>
      <c r="B725" s="56" t="s">
        <v>1888</v>
      </c>
      <c r="C725" s="102">
        <v>308137.09000000003</v>
      </c>
      <c r="D725" s="57">
        <v>9.8250000000000003E-5</v>
      </c>
      <c r="E725" s="57">
        <v>1.1352E-4</v>
      </c>
      <c r="F725" s="65">
        <v>0</v>
      </c>
      <c r="G725" s="42">
        <v>4622</v>
      </c>
      <c r="H725" s="43">
        <v>4622</v>
      </c>
      <c r="I725" s="66">
        <v>-16995</v>
      </c>
      <c r="J725" s="42">
        <v>22980</v>
      </c>
      <c r="K725" s="42">
        <v>-50606</v>
      </c>
      <c r="L725" s="42">
        <v>-40889</v>
      </c>
      <c r="M725" s="44">
        <v>10839</v>
      </c>
      <c r="N725" s="66">
        <v>-39630</v>
      </c>
      <c r="O725" s="42">
        <v>-50258.122893707769</v>
      </c>
      <c r="P725" s="42">
        <v>-89888.122893707769</v>
      </c>
      <c r="Q725" s="42">
        <v>0</v>
      </c>
      <c r="R725" s="44">
        <v>-89888.122893707769</v>
      </c>
      <c r="S725" s="45">
        <v>4607</v>
      </c>
      <c r="T725" s="66">
        <v>9429</v>
      </c>
      <c r="U725" s="42">
        <v>15400</v>
      </c>
      <c r="V725" s="42">
        <v>14939</v>
      </c>
      <c r="W725" s="42">
        <v>3477.3141460464212</v>
      </c>
      <c r="X725" s="44">
        <v>43245.314146046425</v>
      </c>
      <c r="Y725" s="66">
        <v>133720</v>
      </c>
      <c r="Z725" s="42">
        <v>11992</v>
      </c>
      <c r="AA725" s="42">
        <v>30449</v>
      </c>
      <c r="AB725" s="42">
        <v>108931.47348140745</v>
      </c>
      <c r="AC725" s="43">
        <v>285092.47348140745</v>
      </c>
      <c r="AD725" s="66">
        <v>-91576.617312796501</v>
      </c>
      <c r="AE725" s="42">
        <v>-80707.215947782679</v>
      </c>
      <c r="AF725" s="42">
        <v>-64581.613718801847</v>
      </c>
      <c r="AG725" s="42">
        <v>-4981.7123559799966</v>
      </c>
      <c r="AH725" s="42">
        <v>0</v>
      </c>
      <c r="AI725" s="44">
        <v>0</v>
      </c>
    </row>
    <row r="726" spans="1:35" s="4" customFormat="1">
      <c r="A726" s="46" t="s">
        <v>742</v>
      </c>
      <c r="B726" s="56" t="s">
        <v>1889</v>
      </c>
      <c r="C726" s="102">
        <v>347640.54</v>
      </c>
      <c r="D726" s="57">
        <v>1.1084E-4</v>
      </c>
      <c r="E726" s="57">
        <v>1.2250999999999999E-4</v>
      </c>
      <c r="F726" s="65">
        <v>0</v>
      </c>
      <c r="G726" s="42">
        <v>5214</v>
      </c>
      <c r="H726" s="43">
        <v>5214</v>
      </c>
      <c r="I726" s="66">
        <v>-19173</v>
      </c>
      <c r="J726" s="42">
        <v>25924</v>
      </c>
      <c r="K726" s="42">
        <v>-57091</v>
      </c>
      <c r="L726" s="42">
        <v>-46128</v>
      </c>
      <c r="M726" s="44">
        <v>12228</v>
      </c>
      <c r="N726" s="66">
        <v>-44708</v>
      </c>
      <c r="O726" s="42">
        <v>4000.6125518427011</v>
      </c>
      <c r="P726" s="42">
        <v>-40707.3874481573</v>
      </c>
      <c r="Q726" s="42">
        <v>0</v>
      </c>
      <c r="R726" s="44">
        <v>-40707.3874481573</v>
      </c>
      <c r="S726" s="45">
        <v>5197</v>
      </c>
      <c r="T726" s="66">
        <v>10637</v>
      </c>
      <c r="U726" s="42">
        <v>17373</v>
      </c>
      <c r="V726" s="42">
        <v>16854</v>
      </c>
      <c r="W726" s="42">
        <v>22187.204530914394</v>
      </c>
      <c r="X726" s="44">
        <v>67051.204530914401</v>
      </c>
      <c r="Y726" s="66">
        <v>150855</v>
      </c>
      <c r="Z726" s="42">
        <v>13529</v>
      </c>
      <c r="AA726" s="42">
        <v>34350</v>
      </c>
      <c r="AB726" s="42">
        <v>17041.968610958978</v>
      </c>
      <c r="AC726" s="43">
        <v>215775.96861095898</v>
      </c>
      <c r="AD726" s="66">
        <v>-55420.544584504416</v>
      </c>
      <c r="AE726" s="42">
        <v>-42602.890756991779</v>
      </c>
      <c r="AF726" s="42">
        <v>-46297.808941735348</v>
      </c>
      <c r="AG726" s="42">
        <v>-4403.5197968130396</v>
      </c>
      <c r="AH726" s="42">
        <v>0</v>
      </c>
      <c r="AI726" s="44">
        <v>0</v>
      </c>
    </row>
    <row r="727" spans="1:35" s="4" customFormat="1">
      <c r="A727" s="46" t="s">
        <v>743</v>
      </c>
      <c r="B727" s="56" t="s">
        <v>1890</v>
      </c>
      <c r="C727" s="102">
        <v>1142413.3999999999</v>
      </c>
      <c r="D727" s="57">
        <v>3.6424999999999999E-4</v>
      </c>
      <c r="E727" s="57">
        <v>3.8358000000000001E-4</v>
      </c>
      <c r="F727" s="65">
        <v>0</v>
      </c>
      <c r="G727" s="42">
        <v>17136</v>
      </c>
      <c r="H727" s="43">
        <v>17136</v>
      </c>
      <c r="I727" s="66">
        <v>-63008</v>
      </c>
      <c r="J727" s="42">
        <v>85194</v>
      </c>
      <c r="K727" s="42">
        <v>-187617</v>
      </c>
      <c r="L727" s="42">
        <v>-151590</v>
      </c>
      <c r="M727" s="44">
        <v>40183</v>
      </c>
      <c r="N727" s="66">
        <v>-146922</v>
      </c>
      <c r="O727" s="42">
        <v>-18429.689745373598</v>
      </c>
      <c r="P727" s="42">
        <v>-165351.68974537359</v>
      </c>
      <c r="Q727" s="42">
        <v>0</v>
      </c>
      <c r="R727" s="44">
        <v>-165351.68974537359</v>
      </c>
      <c r="S727" s="45">
        <v>17080</v>
      </c>
      <c r="T727" s="66">
        <v>34956</v>
      </c>
      <c r="U727" s="42">
        <v>57093</v>
      </c>
      <c r="V727" s="42">
        <v>55386</v>
      </c>
      <c r="W727" s="42">
        <v>9553.9076403915697</v>
      </c>
      <c r="X727" s="44">
        <v>156988.90764039158</v>
      </c>
      <c r="Y727" s="66">
        <v>495749</v>
      </c>
      <c r="Z727" s="42">
        <v>44459</v>
      </c>
      <c r="AA727" s="42">
        <v>112884</v>
      </c>
      <c r="AB727" s="42">
        <v>51810.822528305442</v>
      </c>
      <c r="AC727" s="43">
        <v>704902.82252830546</v>
      </c>
      <c r="AD727" s="66">
        <v>-221981.30097119522</v>
      </c>
      <c r="AE727" s="42">
        <v>-172199.91407441566</v>
      </c>
      <c r="AF727" s="42">
        <v>-143418.6582574482</v>
      </c>
      <c r="AG727" s="42">
        <v>-10314.041584854785</v>
      </c>
      <c r="AH727" s="42">
        <v>0</v>
      </c>
      <c r="AI727" s="44">
        <v>0</v>
      </c>
    </row>
    <row r="728" spans="1:35" s="4" customFormat="1">
      <c r="A728" s="46" t="s">
        <v>744</v>
      </c>
      <c r="B728" s="56" t="s">
        <v>1891</v>
      </c>
      <c r="C728" s="102">
        <v>202864.75</v>
      </c>
      <c r="D728" s="57">
        <v>6.4679999999999997E-5</v>
      </c>
      <c r="E728" s="57">
        <v>6.4510000000000004E-5</v>
      </c>
      <c r="F728" s="65">
        <v>0</v>
      </c>
      <c r="G728" s="42">
        <v>3043</v>
      </c>
      <c r="H728" s="43">
        <v>3043</v>
      </c>
      <c r="I728" s="66">
        <v>-11188</v>
      </c>
      <c r="J728" s="42">
        <v>15128</v>
      </c>
      <c r="K728" s="42">
        <v>-33315</v>
      </c>
      <c r="L728" s="42">
        <v>-26918</v>
      </c>
      <c r="M728" s="44">
        <v>7135</v>
      </c>
      <c r="N728" s="66">
        <v>-26089</v>
      </c>
      <c r="O728" s="42">
        <v>-19160.412027246413</v>
      </c>
      <c r="P728" s="42">
        <v>-45249.412027246413</v>
      </c>
      <c r="Q728" s="42">
        <v>0</v>
      </c>
      <c r="R728" s="44">
        <v>-45249.412027246413</v>
      </c>
      <c r="S728" s="45">
        <v>3033</v>
      </c>
      <c r="T728" s="66">
        <v>6207</v>
      </c>
      <c r="U728" s="42">
        <v>10138</v>
      </c>
      <c r="V728" s="42">
        <v>9835</v>
      </c>
      <c r="W728" s="42">
        <v>1646.5471450421151</v>
      </c>
      <c r="X728" s="44">
        <v>27826.547145042114</v>
      </c>
      <c r="Y728" s="66">
        <v>88030</v>
      </c>
      <c r="Z728" s="42">
        <v>7895</v>
      </c>
      <c r="AA728" s="42">
        <v>20045</v>
      </c>
      <c r="AB728" s="42">
        <v>18109.874294074929</v>
      </c>
      <c r="AC728" s="43">
        <v>134079.87429407492</v>
      </c>
      <c r="AD728" s="66">
        <v>-43420.253023590565</v>
      </c>
      <c r="AE728" s="42">
        <v>-34302.217199186482</v>
      </c>
      <c r="AF728" s="42">
        <v>-27486.465202500109</v>
      </c>
      <c r="AG728" s="42">
        <v>-1044.3917237556536</v>
      </c>
      <c r="AH728" s="42">
        <v>0</v>
      </c>
      <c r="AI728" s="44">
        <v>0</v>
      </c>
    </row>
    <row r="729" spans="1:35" s="4" customFormat="1">
      <c r="A729" s="46" t="s">
        <v>745</v>
      </c>
      <c r="B729" s="56" t="s">
        <v>1892</v>
      </c>
      <c r="C729" s="102">
        <v>836383.08</v>
      </c>
      <c r="D729" s="57">
        <v>2.6666999999999999E-4</v>
      </c>
      <c r="E729" s="57">
        <v>2.6743999999999997E-4</v>
      </c>
      <c r="F729" s="65">
        <v>0</v>
      </c>
      <c r="G729" s="42">
        <v>12545</v>
      </c>
      <c r="H729" s="43">
        <v>12545</v>
      </c>
      <c r="I729" s="66">
        <v>-46129</v>
      </c>
      <c r="J729" s="42">
        <v>62371</v>
      </c>
      <c r="K729" s="42">
        <v>-137355</v>
      </c>
      <c r="L729" s="42">
        <v>-110980</v>
      </c>
      <c r="M729" s="44">
        <v>29418</v>
      </c>
      <c r="N729" s="66">
        <v>-107563</v>
      </c>
      <c r="O729" s="42">
        <v>-8665.606319277078</v>
      </c>
      <c r="P729" s="42">
        <v>-116228.60631927708</v>
      </c>
      <c r="Q729" s="42">
        <v>0</v>
      </c>
      <c r="R729" s="44">
        <v>-116228.60631927708</v>
      </c>
      <c r="S729" s="45">
        <v>12504</v>
      </c>
      <c r="T729" s="66">
        <v>25592</v>
      </c>
      <c r="U729" s="42">
        <v>41798</v>
      </c>
      <c r="V729" s="42">
        <v>40548</v>
      </c>
      <c r="W729" s="42">
        <v>7792.4798822670809</v>
      </c>
      <c r="X729" s="44">
        <v>115730.47988226709</v>
      </c>
      <c r="Y729" s="66">
        <v>362941</v>
      </c>
      <c r="Z729" s="42">
        <v>32549</v>
      </c>
      <c r="AA729" s="42">
        <v>82643</v>
      </c>
      <c r="AB729" s="42">
        <v>35917.778855606528</v>
      </c>
      <c r="AC729" s="43">
        <v>514050.77885560651</v>
      </c>
      <c r="AD729" s="66">
        <v>-155164.10063100935</v>
      </c>
      <c r="AE729" s="42">
        <v>-128442.3234679836</v>
      </c>
      <c r="AF729" s="42">
        <v>-110088.71866390215</v>
      </c>
      <c r="AG729" s="42">
        <v>-4625.1562104443437</v>
      </c>
      <c r="AH729" s="42">
        <v>0</v>
      </c>
      <c r="AI729" s="44">
        <v>0</v>
      </c>
    </row>
    <row r="730" spans="1:35" s="4" customFormat="1">
      <c r="A730" s="46" t="s">
        <v>746</v>
      </c>
      <c r="B730" s="56" t="s">
        <v>1893</v>
      </c>
      <c r="C730" s="102">
        <v>103754.52</v>
      </c>
      <c r="D730" s="57">
        <v>3.3080000000000002E-5</v>
      </c>
      <c r="E730" s="57">
        <v>4.3090000000000002E-5</v>
      </c>
      <c r="F730" s="65">
        <v>0</v>
      </c>
      <c r="G730" s="42">
        <v>1556</v>
      </c>
      <c r="H730" s="43">
        <v>1556</v>
      </c>
      <c r="I730" s="66">
        <v>-5722</v>
      </c>
      <c r="J730" s="42">
        <v>7737</v>
      </c>
      <c r="K730" s="42">
        <v>-17039</v>
      </c>
      <c r="L730" s="42">
        <v>-13767</v>
      </c>
      <c r="M730" s="44">
        <v>3649</v>
      </c>
      <c r="N730" s="66">
        <v>-13343</v>
      </c>
      <c r="O730" s="42">
        <v>-19635.758708798934</v>
      </c>
      <c r="P730" s="42">
        <v>-32978.758708798938</v>
      </c>
      <c r="Q730" s="42">
        <v>0</v>
      </c>
      <c r="R730" s="44">
        <v>-32978.758708798938</v>
      </c>
      <c r="S730" s="45">
        <v>1551</v>
      </c>
      <c r="T730" s="66">
        <v>3175</v>
      </c>
      <c r="U730" s="42">
        <v>5185</v>
      </c>
      <c r="V730" s="42">
        <v>5030</v>
      </c>
      <c r="W730" s="42">
        <v>1137.4842412034943</v>
      </c>
      <c r="X730" s="44">
        <v>14527.484241203494</v>
      </c>
      <c r="Y730" s="66">
        <v>45022</v>
      </c>
      <c r="Z730" s="42">
        <v>4038</v>
      </c>
      <c r="AA730" s="42">
        <v>10252</v>
      </c>
      <c r="AB730" s="42">
        <v>41391.396871899349</v>
      </c>
      <c r="AC730" s="43">
        <v>100703.39687189934</v>
      </c>
      <c r="AD730" s="66">
        <v>-34063.503298590731</v>
      </c>
      <c r="AE730" s="42">
        <v>-29348.916934248729</v>
      </c>
      <c r="AF730" s="42">
        <v>-20022.714585841612</v>
      </c>
      <c r="AG730" s="42">
        <v>-2740.7778120147818</v>
      </c>
      <c r="AH730" s="42">
        <v>0</v>
      </c>
      <c r="AI730" s="44">
        <v>0</v>
      </c>
    </row>
    <row r="731" spans="1:35" s="4" customFormat="1">
      <c r="A731" s="46" t="s">
        <v>747</v>
      </c>
      <c r="B731" s="56" t="s">
        <v>1894</v>
      </c>
      <c r="C731" s="102">
        <v>1354579.47</v>
      </c>
      <c r="D731" s="57">
        <v>4.3189999999999998E-4</v>
      </c>
      <c r="E731" s="57">
        <v>4.8530999999999997E-4</v>
      </c>
      <c r="F731" s="65">
        <v>0</v>
      </c>
      <c r="G731" s="42">
        <v>20318</v>
      </c>
      <c r="H731" s="43">
        <v>20318</v>
      </c>
      <c r="I731" s="66">
        <v>-74710</v>
      </c>
      <c r="J731" s="42">
        <v>101017</v>
      </c>
      <c r="K731" s="42">
        <v>-222461</v>
      </c>
      <c r="L731" s="42">
        <v>-179744</v>
      </c>
      <c r="M731" s="44">
        <v>47646</v>
      </c>
      <c r="N731" s="66">
        <v>-174209</v>
      </c>
      <c r="O731" s="42">
        <v>-21679.704940410433</v>
      </c>
      <c r="P731" s="42">
        <v>-195888.70494041045</v>
      </c>
      <c r="Q731" s="42">
        <v>0</v>
      </c>
      <c r="R731" s="44">
        <v>-195888.70494041045</v>
      </c>
      <c r="S731" s="45">
        <v>20252</v>
      </c>
      <c r="T731" s="66">
        <v>41448</v>
      </c>
      <c r="U731" s="42">
        <v>67696</v>
      </c>
      <c r="V731" s="42">
        <v>65672</v>
      </c>
      <c r="W731" s="42">
        <v>24940.929138230855</v>
      </c>
      <c r="X731" s="44">
        <v>199756.92913823086</v>
      </c>
      <c r="Y731" s="66">
        <v>587822</v>
      </c>
      <c r="Z731" s="42">
        <v>52716</v>
      </c>
      <c r="AA731" s="42">
        <v>133849</v>
      </c>
      <c r="AB731" s="42">
        <v>104903.53408067874</v>
      </c>
      <c r="AC731" s="43">
        <v>879290.53408067871</v>
      </c>
      <c r="AD731" s="66">
        <v>-257901.48570016029</v>
      </c>
      <c r="AE731" s="42">
        <v>-208822.16023705009</v>
      </c>
      <c r="AF731" s="42">
        <v>-193915.14732669751</v>
      </c>
      <c r="AG731" s="42">
        <v>-18894.811678539994</v>
      </c>
      <c r="AH731" s="42">
        <v>0</v>
      </c>
      <c r="AI731" s="44">
        <v>0</v>
      </c>
    </row>
    <row r="732" spans="1:35" s="4" customFormat="1">
      <c r="A732" s="46" t="s">
        <v>748</v>
      </c>
      <c r="B732" s="56" t="s">
        <v>1895</v>
      </c>
      <c r="C732" s="102">
        <v>312818.48</v>
      </c>
      <c r="D732" s="57">
        <v>9.9740000000000004E-5</v>
      </c>
      <c r="E732" s="57">
        <v>9.7499999999999998E-5</v>
      </c>
      <c r="F732" s="65">
        <v>0</v>
      </c>
      <c r="G732" s="42">
        <v>4692</v>
      </c>
      <c r="H732" s="43">
        <v>4692</v>
      </c>
      <c r="I732" s="66">
        <v>-17253</v>
      </c>
      <c r="J732" s="42">
        <v>23328</v>
      </c>
      <c r="K732" s="42">
        <v>-51374</v>
      </c>
      <c r="L732" s="42">
        <v>-41509</v>
      </c>
      <c r="M732" s="44">
        <v>11003</v>
      </c>
      <c r="N732" s="66">
        <v>-40231</v>
      </c>
      <c r="O732" s="42">
        <v>8076.4065303773295</v>
      </c>
      <c r="P732" s="42">
        <v>-32154.593469622669</v>
      </c>
      <c r="Q732" s="42">
        <v>0</v>
      </c>
      <c r="R732" s="44">
        <v>-32154.593469622669</v>
      </c>
      <c r="S732" s="45">
        <v>4677</v>
      </c>
      <c r="T732" s="66">
        <v>9572</v>
      </c>
      <c r="U732" s="42">
        <v>15633</v>
      </c>
      <c r="V732" s="42">
        <v>15166</v>
      </c>
      <c r="W732" s="42">
        <v>17934.612396850534</v>
      </c>
      <c r="X732" s="44">
        <v>58305.612396850534</v>
      </c>
      <c r="Y732" s="66">
        <v>135747</v>
      </c>
      <c r="Z732" s="42">
        <v>12174</v>
      </c>
      <c r="AA732" s="42">
        <v>30910</v>
      </c>
      <c r="AB732" s="42">
        <v>1566.6976374391056</v>
      </c>
      <c r="AC732" s="43">
        <v>180397.69763743909</v>
      </c>
      <c r="AD732" s="66">
        <v>-49106.774323335019</v>
      </c>
      <c r="AE732" s="42">
        <v>-36075.690093551697</v>
      </c>
      <c r="AF732" s="42">
        <v>-35733.255267072294</v>
      </c>
      <c r="AG732" s="42">
        <v>-1176.3655566295497</v>
      </c>
      <c r="AH732" s="42">
        <v>0</v>
      </c>
      <c r="AI732" s="44">
        <v>0</v>
      </c>
    </row>
    <row r="733" spans="1:35" s="4" customFormat="1">
      <c r="A733" s="46" t="s">
        <v>749</v>
      </c>
      <c r="B733" s="56" t="s">
        <v>1896</v>
      </c>
      <c r="C733" s="102">
        <v>307444.23</v>
      </c>
      <c r="D733" s="57">
        <v>9.8029999999999995E-5</v>
      </c>
      <c r="E733" s="57">
        <v>1.0183000000000001E-4</v>
      </c>
      <c r="F733" s="65">
        <v>0</v>
      </c>
      <c r="G733" s="42">
        <v>4612</v>
      </c>
      <c r="H733" s="43">
        <v>4612</v>
      </c>
      <c r="I733" s="66">
        <v>-16957</v>
      </c>
      <c r="J733" s="42">
        <v>22928</v>
      </c>
      <c r="K733" s="42">
        <v>-50493</v>
      </c>
      <c r="L733" s="42">
        <v>-40797</v>
      </c>
      <c r="M733" s="44">
        <v>10814</v>
      </c>
      <c r="N733" s="66">
        <v>-39541</v>
      </c>
      <c r="O733" s="42">
        <v>6935.545572911712</v>
      </c>
      <c r="P733" s="42">
        <v>-32605.454427088287</v>
      </c>
      <c r="Q733" s="42">
        <v>0</v>
      </c>
      <c r="R733" s="44">
        <v>-32605.454427088287</v>
      </c>
      <c r="S733" s="45">
        <v>4597</v>
      </c>
      <c r="T733" s="66">
        <v>9408</v>
      </c>
      <c r="U733" s="42">
        <v>15365</v>
      </c>
      <c r="V733" s="42">
        <v>14906</v>
      </c>
      <c r="W733" s="42">
        <v>5454.1147046934357</v>
      </c>
      <c r="X733" s="44">
        <v>45133.114704693435</v>
      </c>
      <c r="Y733" s="66">
        <v>133420</v>
      </c>
      <c r="Z733" s="42">
        <v>11965</v>
      </c>
      <c r="AA733" s="42">
        <v>30380</v>
      </c>
      <c r="AB733" s="42">
        <v>8951.5233675611526</v>
      </c>
      <c r="AC733" s="43">
        <v>184716.52336756117</v>
      </c>
      <c r="AD733" s="66">
        <v>-55237.910228336979</v>
      </c>
      <c r="AE733" s="42">
        <v>-44147.946656161635</v>
      </c>
      <c r="AF733" s="42">
        <v>-37729.285316120404</v>
      </c>
      <c r="AG733" s="42">
        <v>-2468.2664622487268</v>
      </c>
      <c r="AH733" s="42">
        <v>0</v>
      </c>
      <c r="AI733" s="44">
        <v>0</v>
      </c>
    </row>
    <row r="734" spans="1:35" s="4" customFormat="1">
      <c r="A734" s="46" t="s">
        <v>750</v>
      </c>
      <c r="B734" s="56" t="s">
        <v>1897</v>
      </c>
      <c r="C734" s="102">
        <v>795458.57</v>
      </c>
      <c r="D734" s="57">
        <v>2.5363000000000002E-4</v>
      </c>
      <c r="E734" s="57">
        <v>2.5669000000000001E-4</v>
      </c>
      <c r="F734" s="65">
        <v>0</v>
      </c>
      <c r="G734" s="42">
        <v>11932</v>
      </c>
      <c r="H734" s="43">
        <v>11932</v>
      </c>
      <c r="I734" s="66">
        <v>-43873</v>
      </c>
      <c r="J734" s="42">
        <v>59321</v>
      </c>
      <c r="K734" s="42">
        <v>-130639</v>
      </c>
      <c r="L734" s="42">
        <v>-105553</v>
      </c>
      <c r="M734" s="44">
        <v>27980</v>
      </c>
      <c r="N734" s="66">
        <v>-102303</v>
      </c>
      <c r="O734" s="42">
        <v>-18724.206579077825</v>
      </c>
      <c r="P734" s="42">
        <v>-121027.20657907783</v>
      </c>
      <c r="Q734" s="42">
        <v>0</v>
      </c>
      <c r="R734" s="44">
        <v>-121027.20657907783</v>
      </c>
      <c r="S734" s="45">
        <v>11893</v>
      </c>
      <c r="T734" s="66">
        <v>24340</v>
      </c>
      <c r="U734" s="42">
        <v>39754</v>
      </c>
      <c r="V734" s="42">
        <v>38565</v>
      </c>
      <c r="W734" s="42">
        <v>0</v>
      </c>
      <c r="X734" s="44">
        <v>102659</v>
      </c>
      <c r="Y734" s="66">
        <v>345194</v>
      </c>
      <c r="Z734" s="42">
        <v>30957</v>
      </c>
      <c r="AA734" s="42">
        <v>78602</v>
      </c>
      <c r="AB734" s="42">
        <v>35589.376416521132</v>
      </c>
      <c r="AC734" s="43">
        <v>490342.37641652115</v>
      </c>
      <c r="AD734" s="66">
        <v>-161850.23604223895</v>
      </c>
      <c r="AE734" s="42">
        <v>-122406.4443827982</v>
      </c>
      <c r="AF734" s="42">
        <v>-98516.30415997791</v>
      </c>
      <c r="AG734" s="42">
        <v>-4910.3918315060255</v>
      </c>
      <c r="AH734" s="42">
        <v>0</v>
      </c>
      <c r="AI734" s="44">
        <v>0</v>
      </c>
    </row>
    <row r="735" spans="1:35" s="4" customFormat="1">
      <c r="A735" s="46" t="s">
        <v>751</v>
      </c>
      <c r="B735" s="56" t="s">
        <v>1898</v>
      </c>
      <c r="C735" s="102">
        <v>912482.32</v>
      </c>
      <c r="D735" s="57">
        <v>2.9094E-4</v>
      </c>
      <c r="E735" s="57">
        <v>2.1908999999999999E-4</v>
      </c>
      <c r="F735" s="65">
        <v>0</v>
      </c>
      <c r="G735" s="42">
        <v>13687</v>
      </c>
      <c r="H735" s="43">
        <v>13687</v>
      </c>
      <c r="I735" s="66">
        <v>-50327</v>
      </c>
      <c r="J735" s="42">
        <v>68048</v>
      </c>
      <c r="K735" s="42">
        <v>-149856</v>
      </c>
      <c r="L735" s="42">
        <v>-121080</v>
      </c>
      <c r="M735" s="44">
        <v>32096</v>
      </c>
      <c r="N735" s="66">
        <v>-117352</v>
      </c>
      <c r="O735" s="42">
        <v>47582.451726473788</v>
      </c>
      <c r="P735" s="42">
        <v>-69769.548273526219</v>
      </c>
      <c r="Q735" s="42">
        <v>0</v>
      </c>
      <c r="R735" s="44">
        <v>-69769.548273526219</v>
      </c>
      <c r="S735" s="45">
        <v>13642</v>
      </c>
      <c r="T735" s="66">
        <v>27921</v>
      </c>
      <c r="U735" s="42">
        <v>45602</v>
      </c>
      <c r="V735" s="42">
        <v>44239</v>
      </c>
      <c r="W735" s="42">
        <v>186528.37623909867</v>
      </c>
      <c r="X735" s="44">
        <v>304290.37623909867</v>
      </c>
      <c r="Y735" s="66">
        <v>395973</v>
      </c>
      <c r="Z735" s="42">
        <v>35511</v>
      </c>
      <c r="AA735" s="42">
        <v>90165</v>
      </c>
      <c r="AB735" s="42">
        <v>2076.775668409949</v>
      </c>
      <c r="AC735" s="43">
        <v>523725.77566840994</v>
      </c>
      <c r="AD735" s="66">
        <v>-103433.78363220472</v>
      </c>
      <c r="AE735" s="42">
        <v>-67523.195834927697</v>
      </c>
      <c r="AF735" s="42">
        <v>-59320.442777132761</v>
      </c>
      <c r="AG735" s="42">
        <v>10842.022814953905</v>
      </c>
      <c r="AH735" s="42">
        <v>0</v>
      </c>
      <c r="AI735" s="44">
        <v>0</v>
      </c>
    </row>
    <row r="736" spans="1:35" s="4" customFormat="1">
      <c r="A736" s="46" t="s">
        <v>752</v>
      </c>
      <c r="B736" s="56" t="s">
        <v>1899</v>
      </c>
      <c r="C736" s="102">
        <v>669235.05000000005</v>
      </c>
      <c r="D736" s="57">
        <v>2.1337999999999999E-4</v>
      </c>
      <c r="E736" s="57">
        <v>2.2235000000000001E-4</v>
      </c>
      <c r="F736" s="65">
        <v>0</v>
      </c>
      <c r="G736" s="42">
        <v>10038</v>
      </c>
      <c r="H736" s="43">
        <v>10038</v>
      </c>
      <c r="I736" s="66">
        <v>-36911</v>
      </c>
      <c r="J736" s="42">
        <v>49907</v>
      </c>
      <c r="K736" s="42">
        <v>-109907</v>
      </c>
      <c r="L736" s="42">
        <v>-88802</v>
      </c>
      <c r="M736" s="44">
        <v>23540</v>
      </c>
      <c r="N736" s="66">
        <v>-86068</v>
      </c>
      <c r="O736" s="42">
        <v>-8960.8356748759725</v>
      </c>
      <c r="P736" s="42">
        <v>-95028.835674875969</v>
      </c>
      <c r="Q736" s="42">
        <v>0</v>
      </c>
      <c r="R736" s="44">
        <v>-95028.835674875969</v>
      </c>
      <c r="S736" s="45">
        <v>10005</v>
      </c>
      <c r="T736" s="66">
        <v>20478</v>
      </c>
      <c r="U736" s="42">
        <v>33445</v>
      </c>
      <c r="V736" s="42">
        <v>32445</v>
      </c>
      <c r="W736" s="42">
        <v>7673.7980864697483</v>
      </c>
      <c r="X736" s="44">
        <v>94041.798086469746</v>
      </c>
      <c r="Y736" s="66">
        <v>290413</v>
      </c>
      <c r="Z736" s="42">
        <v>26044</v>
      </c>
      <c r="AA736" s="42">
        <v>66128</v>
      </c>
      <c r="AB736" s="42">
        <v>53111.652689674076</v>
      </c>
      <c r="AC736" s="43">
        <v>435696.65268967405</v>
      </c>
      <c r="AD736" s="66">
        <v>-133652.56720145268</v>
      </c>
      <c r="AE736" s="42">
        <v>-111745.90298779136</v>
      </c>
      <c r="AF736" s="42">
        <v>-90728.377257983768</v>
      </c>
      <c r="AG736" s="42">
        <v>-5528.0071559764656</v>
      </c>
      <c r="AH736" s="42">
        <v>0</v>
      </c>
      <c r="AI736" s="44">
        <v>0</v>
      </c>
    </row>
    <row r="737" spans="1:35" s="4" customFormat="1">
      <c r="A737" s="46" t="s">
        <v>2305</v>
      </c>
      <c r="B737" s="56" t="s">
        <v>2306</v>
      </c>
      <c r="C737" s="102">
        <v>82580.27</v>
      </c>
      <c r="D737" s="57">
        <v>2.633E-5</v>
      </c>
      <c r="E737" s="57">
        <v>1.906E-5</v>
      </c>
      <c r="F737" s="65">
        <v>0</v>
      </c>
      <c r="G737" s="42">
        <v>1239</v>
      </c>
      <c r="H737" s="43">
        <v>1239</v>
      </c>
      <c r="I737" s="66">
        <v>-4555</v>
      </c>
      <c r="J737" s="42">
        <v>6158</v>
      </c>
      <c r="K737" s="42">
        <v>-13562</v>
      </c>
      <c r="L737" s="42">
        <v>-10958</v>
      </c>
      <c r="M737" s="44">
        <v>2905</v>
      </c>
      <c r="N737" s="66">
        <v>-10620</v>
      </c>
      <c r="O737" s="42">
        <v>10317.550247277852</v>
      </c>
      <c r="P737" s="42">
        <v>-302.44975272214833</v>
      </c>
      <c r="Q737" s="42">
        <v>0</v>
      </c>
      <c r="R737" s="44">
        <v>-302.44975272214833</v>
      </c>
      <c r="S737" s="45">
        <v>1235</v>
      </c>
      <c r="T737" s="66">
        <v>2527</v>
      </c>
      <c r="U737" s="42">
        <v>4127</v>
      </c>
      <c r="V737" s="42">
        <v>4004</v>
      </c>
      <c r="W737" s="42">
        <v>22994.9905390729</v>
      </c>
      <c r="X737" s="44">
        <v>33652.990539072896</v>
      </c>
      <c r="Y737" s="66">
        <v>35835</v>
      </c>
      <c r="Z737" s="42">
        <v>3214</v>
      </c>
      <c r="AA737" s="42">
        <v>8160</v>
      </c>
      <c r="AB737" s="42">
        <v>0</v>
      </c>
      <c r="AC737" s="43">
        <v>47209</v>
      </c>
      <c r="AD737" s="66">
        <v>-4537.5067927561322</v>
      </c>
      <c r="AE737" s="42">
        <v>-3467.4546160912187</v>
      </c>
      <c r="AF737" s="42">
        <v>-6700.3295425675751</v>
      </c>
      <c r="AG737" s="42">
        <v>1149.2814904878253</v>
      </c>
      <c r="AH737" s="42">
        <v>0</v>
      </c>
      <c r="AI737" s="44">
        <v>0</v>
      </c>
    </row>
    <row r="738" spans="1:35" s="4" customFormat="1">
      <c r="A738" s="46" t="s">
        <v>753</v>
      </c>
      <c r="B738" s="56" t="s">
        <v>1900</v>
      </c>
      <c r="C738" s="102">
        <v>30288.26</v>
      </c>
      <c r="D738" s="57">
        <v>9.6600000000000007E-6</v>
      </c>
      <c r="E738" s="57">
        <v>8.2800000000000003E-6</v>
      </c>
      <c r="F738" s="65">
        <v>0</v>
      </c>
      <c r="G738" s="42">
        <v>454</v>
      </c>
      <c r="H738" s="43">
        <v>454</v>
      </c>
      <c r="I738" s="66">
        <v>-1671</v>
      </c>
      <c r="J738" s="42">
        <v>2259</v>
      </c>
      <c r="K738" s="42">
        <v>-4976</v>
      </c>
      <c r="L738" s="42">
        <v>-4020</v>
      </c>
      <c r="M738" s="44">
        <v>1066</v>
      </c>
      <c r="N738" s="66">
        <v>-3896</v>
      </c>
      <c r="O738" s="42">
        <v>-13.532664479757102</v>
      </c>
      <c r="P738" s="42">
        <v>-3909.5326644797569</v>
      </c>
      <c r="Q738" s="42">
        <v>0</v>
      </c>
      <c r="R738" s="44">
        <v>-3909.5326644797569</v>
      </c>
      <c r="S738" s="45">
        <v>453</v>
      </c>
      <c r="T738" s="66">
        <v>927</v>
      </c>
      <c r="U738" s="42">
        <v>1514</v>
      </c>
      <c r="V738" s="42">
        <v>1469</v>
      </c>
      <c r="W738" s="42">
        <v>1801.870746601769</v>
      </c>
      <c r="X738" s="44">
        <v>5711.8707466017695</v>
      </c>
      <c r="Y738" s="66">
        <v>13147</v>
      </c>
      <c r="Z738" s="42">
        <v>1179</v>
      </c>
      <c r="AA738" s="42">
        <v>2994</v>
      </c>
      <c r="AB738" s="42">
        <v>1067.7242719706023</v>
      </c>
      <c r="AC738" s="43">
        <v>18387.724271970601</v>
      </c>
      <c r="AD738" s="66">
        <v>-5337.8401370107886</v>
      </c>
      <c r="AE738" s="42">
        <v>-4127.8074284233162</v>
      </c>
      <c r="AF738" s="42">
        <v>-3351.0071336790761</v>
      </c>
      <c r="AG738" s="42">
        <v>140.80117374434781</v>
      </c>
      <c r="AH738" s="42">
        <v>0</v>
      </c>
      <c r="AI738" s="44">
        <v>0</v>
      </c>
    </row>
    <row r="739" spans="1:35" s="4" customFormat="1">
      <c r="A739" s="46" t="s">
        <v>754</v>
      </c>
      <c r="B739" s="56" t="s">
        <v>2273</v>
      </c>
      <c r="C739" s="102">
        <v>0</v>
      </c>
      <c r="D739" s="57">
        <v>0</v>
      </c>
      <c r="E739" s="57">
        <v>0</v>
      </c>
      <c r="F739" s="65">
        <v>0</v>
      </c>
      <c r="G739" s="42">
        <v>0</v>
      </c>
      <c r="H739" s="43">
        <v>0</v>
      </c>
      <c r="I739" s="66">
        <v>0</v>
      </c>
      <c r="J739" s="42">
        <v>0</v>
      </c>
      <c r="K739" s="42">
        <v>0</v>
      </c>
      <c r="L739" s="42">
        <v>0</v>
      </c>
      <c r="M739" s="44">
        <v>0</v>
      </c>
      <c r="N739" s="66">
        <v>0</v>
      </c>
      <c r="O739" s="42">
        <v>0</v>
      </c>
      <c r="P739" s="42">
        <v>0</v>
      </c>
      <c r="Q739" s="42">
        <v>0</v>
      </c>
      <c r="R739" s="44">
        <v>0</v>
      </c>
      <c r="S739" s="45">
        <v>0</v>
      </c>
      <c r="T739" s="66">
        <v>0</v>
      </c>
      <c r="U739" s="42">
        <v>0</v>
      </c>
      <c r="V739" s="42">
        <v>0</v>
      </c>
      <c r="W739" s="42">
        <v>0</v>
      </c>
      <c r="X739" s="44">
        <v>0</v>
      </c>
      <c r="Y739" s="66">
        <v>0</v>
      </c>
      <c r="Z739" s="42">
        <v>0</v>
      </c>
      <c r="AA739" s="42">
        <v>0</v>
      </c>
      <c r="AB739" s="42">
        <v>0</v>
      </c>
      <c r="AC739" s="43">
        <v>0</v>
      </c>
      <c r="AD739" s="66">
        <v>0</v>
      </c>
      <c r="AE739" s="42">
        <v>0</v>
      </c>
      <c r="AF739" s="42">
        <v>0</v>
      </c>
      <c r="AG739" s="42">
        <v>0</v>
      </c>
      <c r="AH739" s="42">
        <v>0</v>
      </c>
      <c r="AI739" s="44">
        <v>0</v>
      </c>
    </row>
    <row r="740" spans="1:35" s="4" customFormat="1">
      <c r="A740" s="46" t="s">
        <v>755</v>
      </c>
      <c r="B740" s="56" t="s">
        <v>1901</v>
      </c>
      <c r="C740" s="102">
        <v>187745.81</v>
      </c>
      <c r="D740" s="57">
        <v>5.9859999999999999E-5</v>
      </c>
      <c r="E740" s="57">
        <v>6.2650000000000005E-5</v>
      </c>
      <c r="F740" s="65">
        <v>0</v>
      </c>
      <c r="G740" s="42">
        <v>2816</v>
      </c>
      <c r="H740" s="43">
        <v>2816</v>
      </c>
      <c r="I740" s="66">
        <v>-10355</v>
      </c>
      <c r="J740" s="42">
        <v>14001</v>
      </c>
      <c r="K740" s="42">
        <v>-30832</v>
      </c>
      <c r="L740" s="42">
        <v>-24912</v>
      </c>
      <c r="M740" s="44">
        <v>6604</v>
      </c>
      <c r="N740" s="66">
        <v>-24145</v>
      </c>
      <c r="O740" s="42">
        <v>-1604.3329816040514</v>
      </c>
      <c r="P740" s="42">
        <v>-25749.33298160405</v>
      </c>
      <c r="Q740" s="42">
        <v>0</v>
      </c>
      <c r="R740" s="44">
        <v>-25749.33298160405</v>
      </c>
      <c r="S740" s="45">
        <v>2807</v>
      </c>
      <c r="T740" s="66">
        <v>5745</v>
      </c>
      <c r="U740" s="42">
        <v>9383</v>
      </c>
      <c r="V740" s="42">
        <v>9102</v>
      </c>
      <c r="W740" s="42">
        <v>4988.7677713875955</v>
      </c>
      <c r="X740" s="44">
        <v>29218.767771387596</v>
      </c>
      <c r="Y740" s="66">
        <v>81470</v>
      </c>
      <c r="Z740" s="42">
        <v>7306</v>
      </c>
      <c r="AA740" s="42">
        <v>18551</v>
      </c>
      <c r="AB740" s="42">
        <v>14165.417068448773</v>
      </c>
      <c r="AC740" s="43">
        <v>121492.41706844878</v>
      </c>
      <c r="AD740" s="66">
        <v>-35052.244750883612</v>
      </c>
      <c r="AE740" s="42">
        <v>-28724.207497653941</v>
      </c>
      <c r="AF740" s="42">
        <v>-26888.154216479274</v>
      </c>
      <c r="AG740" s="42">
        <v>-1609.0428320443484</v>
      </c>
      <c r="AH740" s="42">
        <v>0</v>
      </c>
      <c r="AI740" s="44">
        <v>0</v>
      </c>
    </row>
    <row r="741" spans="1:35" s="4" customFormat="1">
      <c r="A741" s="46" t="s">
        <v>756</v>
      </c>
      <c r="B741" s="56" t="s">
        <v>1902</v>
      </c>
      <c r="C741" s="102">
        <v>522474.35</v>
      </c>
      <c r="D741" s="57">
        <v>1.6658999999999999E-4</v>
      </c>
      <c r="E741" s="57">
        <v>3.0177999999999997E-4</v>
      </c>
      <c r="F741" s="65">
        <v>0</v>
      </c>
      <c r="G741" s="42">
        <v>7837</v>
      </c>
      <c r="H741" s="43">
        <v>7837</v>
      </c>
      <c r="I741" s="66">
        <v>-28817</v>
      </c>
      <c r="J741" s="42">
        <v>38964</v>
      </c>
      <c r="K741" s="42">
        <v>-85807</v>
      </c>
      <c r="L741" s="42">
        <v>-69330</v>
      </c>
      <c r="M741" s="44">
        <v>18378</v>
      </c>
      <c r="N741" s="66">
        <v>-67195</v>
      </c>
      <c r="O741" s="42">
        <v>-27857.561060442087</v>
      </c>
      <c r="P741" s="42">
        <v>-95052.561060442094</v>
      </c>
      <c r="Q741" s="42">
        <v>0</v>
      </c>
      <c r="R741" s="44">
        <v>-95052.561060442094</v>
      </c>
      <c r="S741" s="45">
        <v>7811</v>
      </c>
      <c r="T741" s="66">
        <v>15987</v>
      </c>
      <c r="U741" s="42">
        <v>26111</v>
      </c>
      <c r="V741" s="42">
        <v>25331</v>
      </c>
      <c r="W741" s="42">
        <v>38879.30452835661</v>
      </c>
      <c r="X741" s="44">
        <v>106308.30452835662</v>
      </c>
      <c r="Y741" s="66">
        <v>226731</v>
      </c>
      <c r="Z741" s="42">
        <v>20333</v>
      </c>
      <c r="AA741" s="42">
        <v>51628</v>
      </c>
      <c r="AB741" s="42">
        <v>221811.60856686611</v>
      </c>
      <c r="AC741" s="43">
        <v>520503.60856686614</v>
      </c>
      <c r="AD741" s="66">
        <v>-140404.94954598544</v>
      </c>
      <c r="AE741" s="42">
        <v>-134346.63944842515</v>
      </c>
      <c r="AF741" s="42">
        <v>-107109.50824145808</v>
      </c>
      <c r="AG741" s="42">
        <v>-32334.206802640852</v>
      </c>
      <c r="AH741" s="42">
        <v>0</v>
      </c>
      <c r="AI741" s="44">
        <v>0</v>
      </c>
    </row>
    <row r="742" spans="1:35" s="4" customFormat="1">
      <c r="A742" s="46" t="s">
        <v>757</v>
      </c>
      <c r="B742" s="56" t="s">
        <v>1903</v>
      </c>
      <c r="C742" s="102">
        <v>454009.33</v>
      </c>
      <c r="D742" s="57">
        <v>1.4475999999999999E-4</v>
      </c>
      <c r="E742" s="57">
        <v>1.5281999999999999E-4</v>
      </c>
      <c r="F742" s="65">
        <v>0</v>
      </c>
      <c r="G742" s="42">
        <v>6810</v>
      </c>
      <c r="H742" s="43">
        <v>6810</v>
      </c>
      <c r="I742" s="66">
        <v>-25041</v>
      </c>
      <c r="J742" s="42">
        <v>33858</v>
      </c>
      <c r="K742" s="42">
        <v>-74562</v>
      </c>
      <c r="L742" s="42">
        <v>-60245</v>
      </c>
      <c r="M742" s="44">
        <v>15970</v>
      </c>
      <c r="N742" s="66">
        <v>-58390</v>
      </c>
      <c r="O742" s="42">
        <v>-8677.906118741299</v>
      </c>
      <c r="P742" s="42">
        <v>-67067.906118741303</v>
      </c>
      <c r="Q742" s="42">
        <v>0</v>
      </c>
      <c r="R742" s="44">
        <v>-67067.906118741303</v>
      </c>
      <c r="S742" s="45">
        <v>6788</v>
      </c>
      <c r="T742" s="66">
        <v>13892</v>
      </c>
      <c r="U742" s="42">
        <v>22690</v>
      </c>
      <c r="V742" s="42">
        <v>22011</v>
      </c>
      <c r="W742" s="42">
        <v>5019.2459341521435</v>
      </c>
      <c r="X742" s="44">
        <v>63612.245934152146</v>
      </c>
      <c r="Y742" s="66">
        <v>197020</v>
      </c>
      <c r="Z742" s="42">
        <v>17669</v>
      </c>
      <c r="AA742" s="42">
        <v>44862</v>
      </c>
      <c r="AB742" s="42">
        <v>17220.954497513369</v>
      </c>
      <c r="AC742" s="43">
        <v>276771.95449751336</v>
      </c>
      <c r="AD742" s="66">
        <v>-86987.169178201206</v>
      </c>
      <c r="AE742" s="42">
        <v>-65220.73306949043</v>
      </c>
      <c r="AF742" s="42">
        <v>-56770.515915184369</v>
      </c>
      <c r="AG742" s="42">
        <v>-4181.2904004852162</v>
      </c>
      <c r="AH742" s="42">
        <v>0</v>
      </c>
      <c r="AI742" s="44">
        <v>0</v>
      </c>
    </row>
    <row r="743" spans="1:35" s="4" customFormat="1">
      <c r="A743" s="46" t="s">
        <v>758</v>
      </c>
      <c r="B743" s="56" t="s">
        <v>1904</v>
      </c>
      <c r="C743" s="102">
        <v>418841.87</v>
      </c>
      <c r="D743" s="57">
        <v>1.3354E-4</v>
      </c>
      <c r="E743" s="57">
        <v>1.2355999999999999E-4</v>
      </c>
      <c r="F743" s="65">
        <v>0</v>
      </c>
      <c r="G743" s="42">
        <v>6282</v>
      </c>
      <c r="H743" s="43">
        <v>6282</v>
      </c>
      <c r="I743" s="66">
        <v>-23100</v>
      </c>
      <c r="J743" s="42">
        <v>31233</v>
      </c>
      <c r="K743" s="42">
        <v>-68783</v>
      </c>
      <c r="L743" s="42">
        <v>-55575</v>
      </c>
      <c r="M743" s="44">
        <v>14732</v>
      </c>
      <c r="N743" s="66">
        <v>-53864</v>
      </c>
      <c r="O743" s="42">
        <v>-4115.5790069068426</v>
      </c>
      <c r="P743" s="42">
        <v>-57979.579006906846</v>
      </c>
      <c r="Q743" s="42">
        <v>0</v>
      </c>
      <c r="R743" s="44">
        <v>-57979.579006906846</v>
      </c>
      <c r="S743" s="45">
        <v>6262</v>
      </c>
      <c r="T743" s="66">
        <v>12815</v>
      </c>
      <c r="U743" s="42">
        <v>20931</v>
      </c>
      <c r="V743" s="42">
        <v>20305</v>
      </c>
      <c r="W743" s="42">
        <v>32732.789859926303</v>
      </c>
      <c r="X743" s="44">
        <v>86783.789859926299</v>
      </c>
      <c r="Y743" s="66">
        <v>181750</v>
      </c>
      <c r="Z743" s="42">
        <v>16299</v>
      </c>
      <c r="AA743" s="42">
        <v>41385</v>
      </c>
      <c r="AB743" s="42">
        <v>6223.2316210821136</v>
      </c>
      <c r="AC743" s="43">
        <v>245657.23162108212</v>
      </c>
      <c r="AD743" s="66">
        <v>-68723.545380391122</v>
      </c>
      <c r="AE743" s="42">
        <v>-48865.825390315564</v>
      </c>
      <c r="AF743" s="42">
        <v>-41231.78150896218</v>
      </c>
      <c r="AG743" s="42">
        <v>-52.289481486955538</v>
      </c>
      <c r="AH743" s="42">
        <v>0</v>
      </c>
      <c r="AI743" s="44">
        <v>0</v>
      </c>
    </row>
    <row r="744" spans="1:35" s="4" customFormat="1">
      <c r="A744" s="46" t="s">
        <v>759</v>
      </c>
      <c r="B744" s="56" t="s">
        <v>1905</v>
      </c>
      <c r="C744" s="102">
        <v>171539.67</v>
      </c>
      <c r="D744" s="57">
        <v>5.469E-5</v>
      </c>
      <c r="E744" s="57">
        <v>6.6180000000000007E-5</v>
      </c>
      <c r="F744" s="65">
        <v>0</v>
      </c>
      <c r="G744" s="42">
        <v>2573</v>
      </c>
      <c r="H744" s="43">
        <v>2573</v>
      </c>
      <c r="I744" s="66">
        <v>-9460</v>
      </c>
      <c r="J744" s="42">
        <v>12791</v>
      </c>
      <c r="K744" s="42">
        <v>-28170</v>
      </c>
      <c r="L744" s="42">
        <v>-22760</v>
      </c>
      <c r="M744" s="44">
        <v>6033</v>
      </c>
      <c r="N744" s="66">
        <v>-22060</v>
      </c>
      <c r="O744" s="42">
        <v>4482.8435547457138</v>
      </c>
      <c r="P744" s="42">
        <v>-17577.156445254288</v>
      </c>
      <c r="Q744" s="42">
        <v>0</v>
      </c>
      <c r="R744" s="44">
        <v>-17577.156445254288</v>
      </c>
      <c r="S744" s="45">
        <v>2564</v>
      </c>
      <c r="T744" s="66">
        <v>5248</v>
      </c>
      <c r="U744" s="42">
        <v>8572</v>
      </c>
      <c r="V744" s="42">
        <v>8316</v>
      </c>
      <c r="W744" s="42">
        <v>6969.1147484206012</v>
      </c>
      <c r="X744" s="44">
        <v>29105.114748420601</v>
      </c>
      <c r="Y744" s="66">
        <v>74434</v>
      </c>
      <c r="Z744" s="42">
        <v>6675</v>
      </c>
      <c r="AA744" s="42">
        <v>16949</v>
      </c>
      <c r="AB744" s="42">
        <v>15870.901156637583</v>
      </c>
      <c r="AC744" s="43">
        <v>113928.90115663758</v>
      </c>
      <c r="AD744" s="66">
        <v>-31726.530343996521</v>
      </c>
      <c r="AE744" s="42">
        <v>-25545.983379855625</v>
      </c>
      <c r="AF744" s="42">
        <v>-24125.455016289183</v>
      </c>
      <c r="AG744" s="42">
        <v>-3425.8176680756524</v>
      </c>
      <c r="AH744" s="42">
        <v>0</v>
      </c>
      <c r="AI744" s="44">
        <v>0</v>
      </c>
    </row>
    <row r="745" spans="1:35" s="4" customFormat="1">
      <c r="A745" s="46" t="s">
        <v>760</v>
      </c>
      <c r="B745" s="56" t="s">
        <v>1906</v>
      </c>
      <c r="C745" s="102">
        <v>232737.67</v>
      </c>
      <c r="D745" s="57">
        <v>7.4209999999999996E-5</v>
      </c>
      <c r="E745" s="57">
        <v>5.4639999999999999E-5</v>
      </c>
      <c r="F745" s="65">
        <v>0</v>
      </c>
      <c r="G745" s="42">
        <v>3491</v>
      </c>
      <c r="H745" s="43">
        <v>3491</v>
      </c>
      <c r="I745" s="66">
        <v>-12837</v>
      </c>
      <c r="J745" s="42">
        <v>17357</v>
      </c>
      <c r="K745" s="42">
        <v>-38224</v>
      </c>
      <c r="L745" s="42">
        <v>-30884</v>
      </c>
      <c r="M745" s="44">
        <v>8187</v>
      </c>
      <c r="N745" s="66">
        <v>-29933</v>
      </c>
      <c r="O745" s="42">
        <v>5139.6284324193239</v>
      </c>
      <c r="P745" s="42">
        <v>-24793.371567580674</v>
      </c>
      <c r="Q745" s="42">
        <v>0</v>
      </c>
      <c r="R745" s="44">
        <v>-24793.371567580674</v>
      </c>
      <c r="S745" s="45">
        <v>3480</v>
      </c>
      <c r="T745" s="66">
        <v>7122</v>
      </c>
      <c r="U745" s="42">
        <v>11632</v>
      </c>
      <c r="V745" s="42">
        <v>11284</v>
      </c>
      <c r="W745" s="42">
        <v>31727.254350314997</v>
      </c>
      <c r="X745" s="44">
        <v>61765.254350314994</v>
      </c>
      <c r="Y745" s="66">
        <v>101001</v>
      </c>
      <c r="Z745" s="42">
        <v>9058</v>
      </c>
      <c r="AA745" s="42">
        <v>22998</v>
      </c>
      <c r="AB745" s="42">
        <v>17388.961767778506</v>
      </c>
      <c r="AC745" s="43">
        <v>150445.9617677785</v>
      </c>
      <c r="AD745" s="66">
        <v>-38990.632942781478</v>
      </c>
      <c r="AE745" s="42">
        <v>-32180.690318354355</v>
      </c>
      <c r="AF745" s="42">
        <v>-20546.786972079848</v>
      </c>
      <c r="AG745" s="42">
        <v>3037.4028157521707</v>
      </c>
      <c r="AH745" s="42">
        <v>0</v>
      </c>
      <c r="AI745" s="44">
        <v>0</v>
      </c>
    </row>
    <row r="746" spans="1:35" s="4" customFormat="1">
      <c r="A746" s="46" t="s">
        <v>761</v>
      </c>
      <c r="B746" s="56" t="s">
        <v>1907</v>
      </c>
      <c r="C746" s="102">
        <v>0</v>
      </c>
      <c r="D746" s="57">
        <v>0</v>
      </c>
      <c r="E746" s="57">
        <v>2.1109999999999999E-5</v>
      </c>
      <c r="F746" s="65">
        <v>0</v>
      </c>
      <c r="G746" s="42">
        <v>0</v>
      </c>
      <c r="H746" s="43">
        <v>0</v>
      </c>
      <c r="I746" s="66">
        <v>0</v>
      </c>
      <c r="J746" s="42">
        <v>0</v>
      </c>
      <c r="K746" s="42">
        <v>0</v>
      </c>
      <c r="L746" s="42">
        <v>0</v>
      </c>
      <c r="M746" s="44">
        <v>0</v>
      </c>
      <c r="N746" s="66">
        <v>0</v>
      </c>
      <c r="O746" s="42">
        <v>-40962.013861608997</v>
      </c>
      <c r="P746" s="42">
        <v>-40962.013861608997</v>
      </c>
      <c r="Q746" s="42">
        <v>0</v>
      </c>
      <c r="R746" s="44">
        <v>-40962.013861608997</v>
      </c>
      <c r="S746" s="45">
        <v>0</v>
      </c>
      <c r="T746" s="66">
        <v>0</v>
      </c>
      <c r="U746" s="42">
        <v>0</v>
      </c>
      <c r="V746" s="42">
        <v>0</v>
      </c>
      <c r="W746" s="42">
        <v>137.91745960880365</v>
      </c>
      <c r="X746" s="44">
        <v>137.91745960880365</v>
      </c>
      <c r="Y746" s="66">
        <v>0</v>
      </c>
      <c r="Z746" s="42">
        <v>0</v>
      </c>
      <c r="AA746" s="42">
        <v>0</v>
      </c>
      <c r="AB746" s="42">
        <v>99492.703222934026</v>
      </c>
      <c r="AC746" s="43">
        <v>99492.703222934026</v>
      </c>
      <c r="AD746" s="66">
        <v>-42745.768514606774</v>
      </c>
      <c r="AE746" s="42">
        <v>-31800.64314740603</v>
      </c>
      <c r="AF746" s="42">
        <v>-20194.156540694144</v>
      </c>
      <c r="AG746" s="42">
        <v>-4614.2175606182591</v>
      </c>
      <c r="AH746" s="42">
        <v>0</v>
      </c>
      <c r="AI746" s="44">
        <v>0</v>
      </c>
    </row>
    <row r="747" spans="1:35" s="4" customFormat="1">
      <c r="A747" s="46" t="s">
        <v>762</v>
      </c>
      <c r="B747" s="56" t="s">
        <v>1908</v>
      </c>
      <c r="C747" s="102">
        <v>1605763.15</v>
      </c>
      <c r="D747" s="57">
        <v>5.1199000000000004E-4</v>
      </c>
      <c r="E747" s="57">
        <v>5.0502000000000001E-4</v>
      </c>
      <c r="F747" s="65">
        <v>0</v>
      </c>
      <c r="G747" s="42">
        <v>24086</v>
      </c>
      <c r="H747" s="43">
        <v>24086</v>
      </c>
      <c r="I747" s="66">
        <v>-88564</v>
      </c>
      <c r="J747" s="42">
        <v>119749</v>
      </c>
      <c r="K747" s="42">
        <v>-263714</v>
      </c>
      <c r="L747" s="42">
        <v>-213075</v>
      </c>
      <c r="M747" s="44">
        <v>56482</v>
      </c>
      <c r="N747" s="66">
        <v>-206514</v>
      </c>
      <c r="O747" s="42">
        <v>23561.666382600706</v>
      </c>
      <c r="P747" s="42">
        <v>-182952.3336173993</v>
      </c>
      <c r="Q747" s="42">
        <v>0</v>
      </c>
      <c r="R747" s="44">
        <v>-182952.3336173993</v>
      </c>
      <c r="S747" s="45">
        <v>24007</v>
      </c>
      <c r="T747" s="66">
        <v>49134</v>
      </c>
      <c r="U747" s="42">
        <v>80250</v>
      </c>
      <c r="V747" s="42">
        <v>77850</v>
      </c>
      <c r="W747" s="42">
        <v>46550.222437077922</v>
      </c>
      <c r="X747" s="44">
        <v>253784.22243707793</v>
      </c>
      <c r="Y747" s="66">
        <v>696825</v>
      </c>
      <c r="Z747" s="42">
        <v>62491</v>
      </c>
      <c r="AA747" s="42">
        <v>158670</v>
      </c>
      <c r="AB747" s="42">
        <v>6087.8316158422713</v>
      </c>
      <c r="AC747" s="43">
        <v>924073.8316158423</v>
      </c>
      <c r="AD747" s="66">
        <v>-272823.38475003268</v>
      </c>
      <c r="AE747" s="42">
        <v>-203920.75459181986</v>
      </c>
      <c r="AF747" s="42">
        <v>-186510.56884534573</v>
      </c>
      <c r="AG747" s="42">
        <v>-7034.9009915660827</v>
      </c>
      <c r="AH747" s="42">
        <v>0</v>
      </c>
      <c r="AI747" s="44">
        <v>0</v>
      </c>
    </row>
    <row r="748" spans="1:35" s="4" customFormat="1">
      <c r="A748" s="46" t="s">
        <v>763</v>
      </c>
      <c r="B748" s="56" t="s">
        <v>1909</v>
      </c>
      <c r="C748" s="102">
        <v>477391.01</v>
      </c>
      <c r="D748" s="57">
        <v>1.5221000000000001E-4</v>
      </c>
      <c r="E748" s="57">
        <v>1.4601999999999999E-4</v>
      </c>
      <c r="F748" s="65">
        <v>0</v>
      </c>
      <c r="G748" s="42">
        <v>7161</v>
      </c>
      <c r="H748" s="43">
        <v>7161</v>
      </c>
      <c r="I748" s="66">
        <v>-26329</v>
      </c>
      <c r="J748" s="42">
        <v>35600</v>
      </c>
      <c r="K748" s="42">
        <v>-78400</v>
      </c>
      <c r="L748" s="42">
        <v>-63345</v>
      </c>
      <c r="M748" s="44">
        <v>16791</v>
      </c>
      <c r="N748" s="66">
        <v>-61395</v>
      </c>
      <c r="O748" s="42">
        <v>-34665.894363435866</v>
      </c>
      <c r="P748" s="42">
        <v>-96060.894363435858</v>
      </c>
      <c r="Q748" s="42">
        <v>0</v>
      </c>
      <c r="R748" s="44">
        <v>-96060.894363435858</v>
      </c>
      <c r="S748" s="45">
        <v>7137</v>
      </c>
      <c r="T748" s="66">
        <v>14607</v>
      </c>
      <c r="U748" s="42">
        <v>23858</v>
      </c>
      <c r="V748" s="42">
        <v>23144</v>
      </c>
      <c r="W748" s="42">
        <v>7262.1787858889256</v>
      </c>
      <c r="X748" s="44">
        <v>68871.178785888929</v>
      </c>
      <c r="Y748" s="66">
        <v>207160</v>
      </c>
      <c r="Z748" s="42">
        <v>18578</v>
      </c>
      <c r="AA748" s="42">
        <v>47171</v>
      </c>
      <c r="AB748" s="42">
        <v>51944.153200166751</v>
      </c>
      <c r="AC748" s="43">
        <v>324853.15320016677</v>
      </c>
      <c r="AD748" s="66">
        <v>-114607.16921084582</v>
      </c>
      <c r="AE748" s="42">
        <v>-83668.522545601503</v>
      </c>
      <c r="AF748" s="42">
        <v>-56514.964353810508</v>
      </c>
      <c r="AG748" s="42">
        <v>-1191.318304019996</v>
      </c>
      <c r="AH748" s="42">
        <v>0</v>
      </c>
      <c r="AI748" s="44">
        <v>0</v>
      </c>
    </row>
    <row r="749" spans="1:35" s="4" customFormat="1">
      <c r="A749" s="46" t="s">
        <v>764</v>
      </c>
      <c r="B749" s="56" t="s">
        <v>1910</v>
      </c>
      <c r="C749" s="102">
        <v>925460.91</v>
      </c>
      <c r="D749" s="57">
        <v>2.9507999999999997E-4</v>
      </c>
      <c r="E749" s="57">
        <v>2.9773000000000001E-4</v>
      </c>
      <c r="F749" s="65">
        <v>0</v>
      </c>
      <c r="G749" s="42">
        <v>13882</v>
      </c>
      <c r="H749" s="43">
        <v>13882</v>
      </c>
      <c r="I749" s="66">
        <v>-51043</v>
      </c>
      <c r="J749" s="42">
        <v>69016</v>
      </c>
      <c r="K749" s="42">
        <v>-151989</v>
      </c>
      <c r="L749" s="42">
        <v>-122803</v>
      </c>
      <c r="M749" s="44">
        <v>32553</v>
      </c>
      <c r="N749" s="66">
        <v>-119022</v>
      </c>
      <c r="O749" s="42">
        <v>23173.830941473756</v>
      </c>
      <c r="P749" s="42">
        <v>-95848.16905852624</v>
      </c>
      <c r="Q749" s="42">
        <v>0</v>
      </c>
      <c r="R749" s="44">
        <v>-95848.16905852624</v>
      </c>
      <c r="S749" s="45">
        <v>13836</v>
      </c>
      <c r="T749" s="66">
        <v>28318</v>
      </c>
      <c r="U749" s="42">
        <v>46251</v>
      </c>
      <c r="V749" s="42">
        <v>44868</v>
      </c>
      <c r="W749" s="42">
        <v>25515.319280289528</v>
      </c>
      <c r="X749" s="44">
        <v>144952.31928028952</v>
      </c>
      <c r="Y749" s="66">
        <v>401608</v>
      </c>
      <c r="Z749" s="42">
        <v>36016</v>
      </c>
      <c r="AA749" s="42">
        <v>91448</v>
      </c>
      <c r="AB749" s="42">
        <v>6312.6905067507842</v>
      </c>
      <c r="AC749" s="43">
        <v>535384.69050675083</v>
      </c>
      <c r="AD749" s="66">
        <v>-151761.01976019004</v>
      </c>
      <c r="AE749" s="42">
        <v>-119609.57108256394</v>
      </c>
      <c r="AF749" s="42">
        <v>-113550.16876815856</v>
      </c>
      <c r="AG749" s="42">
        <v>-5511.6116155487034</v>
      </c>
      <c r="AH749" s="42">
        <v>0</v>
      </c>
      <c r="AI749" s="44">
        <v>0</v>
      </c>
    </row>
    <row r="750" spans="1:35" s="4" customFormat="1">
      <c r="A750" s="46" t="s">
        <v>765</v>
      </c>
      <c r="B750" s="56" t="s">
        <v>1911</v>
      </c>
      <c r="C750" s="102">
        <v>4643014.01</v>
      </c>
      <c r="D750" s="57">
        <v>1.48039E-3</v>
      </c>
      <c r="E750" s="57">
        <v>1.46725E-3</v>
      </c>
      <c r="F750" s="65">
        <v>0</v>
      </c>
      <c r="G750" s="42">
        <v>69644</v>
      </c>
      <c r="H750" s="43">
        <v>69644</v>
      </c>
      <c r="I750" s="66">
        <v>-256078</v>
      </c>
      <c r="J750" s="42">
        <v>346246</v>
      </c>
      <c r="K750" s="42">
        <v>-762514</v>
      </c>
      <c r="L750" s="42">
        <v>-616093</v>
      </c>
      <c r="M750" s="44">
        <v>163314</v>
      </c>
      <c r="N750" s="66">
        <v>-597123</v>
      </c>
      <c r="O750" s="42">
        <v>90943.540632476303</v>
      </c>
      <c r="P750" s="42">
        <v>-506179.45936752367</v>
      </c>
      <c r="Q750" s="42">
        <v>0</v>
      </c>
      <c r="R750" s="44">
        <v>-506179.45936752367</v>
      </c>
      <c r="S750" s="45">
        <v>69416</v>
      </c>
      <c r="T750" s="66">
        <v>142069</v>
      </c>
      <c r="U750" s="42">
        <v>232038</v>
      </c>
      <c r="V750" s="42">
        <v>225099</v>
      </c>
      <c r="W750" s="42">
        <v>155571.04270863804</v>
      </c>
      <c r="X750" s="44">
        <v>754777.04270863801</v>
      </c>
      <c r="Y750" s="66">
        <v>2014830</v>
      </c>
      <c r="Z750" s="42">
        <v>180690</v>
      </c>
      <c r="AA750" s="42">
        <v>458786</v>
      </c>
      <c r="AB750" s="42">
        <v>74078.675243994861</v>
      </c>
      <c r="AC750" s="43">
        <v>2728384.6752439947</v>
      </c>
      <c r="AD750" s="66">
        <v>-794336.77836961916</v>
      </c>
      <c r="AE750" s="42">
        <v>-631408.3217452938</v>
      </c>
      <c r="AF750" s="42">
        <v>-525990.09289943171</v>
      </c>
      <c r="AG750" s="42">
        <v>-21872.439521012169</v>
      </c>
      <c r="AH750" s="42">
        <v>0</v>
      </c>
      <c r="AI750" s="44">
        <v>0</v>
      </c>
    </row>
    <row r="751" spans="1:35" s="4" customFormat="1">
      <c r="A751" s="46" t="s">
        <v>766</v>
      </c>
      <c r="B751" s="56" t="s">
        <v>1912</v>
      </c>
      <c r="C751" s="102">
        <v>73387.86</v>
      </c>
      <c r="D751" s="57">
        <v>2.34E-5</v>
      </c>
      <c r="E751" s="57">
        <v>2.5150000000000001E-5</v>
      </c>
      <c r="F751" s="65">
        <v>0</v>
      </c>
      <c r="G751" s="42">
        <v>1101</v>
      </c>
      <c r="H751" s="43">
        <v>1101</v>
      </c>
      <c r="I751" s="66">
        <v>-4048</v>
      </c>
      <c r="J751" s="42">
        <v>5473</v>
      </c>
      <c r="K751" s="42">
        <v>-12053</v>
      </c>
      <c r="L751" s="42">
        <v>-9738</v>
      </c>
      <c r="M751" s="44">
        <v>2581</v>
      </c>
      <c r="N751" s="66">
        <v>-9439</v>
      </c>
      <c r="O751" s="42">
        <v>-1258.3194064725169</v>
      </c>
      <c r="P751" s="42">
        <v>-10697.319406472518</v>
      </c>
      <c r="Q751" s="42">
        <v>0</v>
      </c>
      <c r="R751" s="44">
        <v>-10697.319406472518</v>
      </c>
      <c r="S751" s="45">
        <v>1097</v>
      </c>
      <c r="T751" s="66">
        <v>2246</v>
      </c>
      <c r="U751" s="42">
        <v>3668</v>
      </c>
      <c r="V751" s="42">
        <v>3558</v>
      </c>
      <c r="W751" s="42">
        <v>2861.7710341534921</v>
      </c>
      <c r="X751" s="44">
        <v>12333.771034153491</v>
      </c>
      <c r="Y751" s="66">
        <v>31848</v>
      </c>
      <c r="Z751" s="42">
        <v>2856</v>
      </c>
      <c r="AA751" s="42">
        <v>7252</v>
      </c>
      <c r="AB751" s="42">
        <v>5973.0441349819348</v>
      </c>
      <c r="AC751" s="43">
        <v>47929.044134981938</v>
      </c>
      <c r="AD751" s="66">
        <v>-13693.959951496843</v>
      </c>
      <c r="AE751" s="42">
        <v>-11930.239200004204</v>
      </c>
      <c r="AF751" s="42">
        <v>-9197.6220642360913</v>
      </c>
      <c r="AG751" s="42">
        <v>-773.45188509130458</v>
      </c>
      <c r="AH751" s="42">
        <v>0</v>
      </c>
      <c r="AI751" s="44">
        <v>0</v>
      </c>
    </row>
    <row r="752" spans="1:35" s="4" customFormat="1">
      <c r="A752" s="46" t="s">
        <v>767</v>
      </c>
      <c r="B752" s="56" t="s">
        <v>1913</v>
      </c>
      <c r="C752" s="102">
        <v>321888.65999999997</v>
      </c>
      <c r="D752" s="57">
        <v>1.0263E-4</v>
      </c>
      <c r="E752" s="57">
        <v>1.0043999999999999E-4</v>
      </c>
      <c r="F752" s="65">
        <v>0</v>
      </c>
      <c r="G752" s="42">
        <v>4828</v>
      </c>
      <c r="H752" s="43">
        <v>4828</v>
      </c>
      <c r="I752" s="66">
        <v>-17753</v>
      </c>
      <c r="J752" s="42">
        <v>24004</v>
      </c>
      <c r="K752" s="42">
        <v>-52862</v>
      </c>
      <c r="L752" s="42">
        <v>-42711</v>
      </c>
      <c r="M752" s="44">
        <v>11322</v>
      </c>
      <c r="N752" s="66">
        <v>-41396</v>
      </c>
      <c r="O752" s="42">
        <v>-793.26279960479962</v>
      </c>
      <c r="P752" s="42">
        <v>-42189.262799604803</v>
      </c>
      <c r="Q752" s="42">
        <v>0</v>
      </c>
      <c r="R752" s="44">
        <v>-42189.262799604803</v>
      </c>
      <c r="S752" s="45">
        <v>4812</v>
      </c>
      <c r="T752" s="66">
        <v>9849</v>
      </c>
      <c r="U752" s="42">
        <v>16086</v>
      </c>
      <c r="V752" s="42">
        <v>15605</v>
      </c>
      <c r="W752" s="42">
        <v>4742.6593954066839</v>
      </c>
      <c r="X752" s="44">
        <v>46282.659395406685</v>
      </c>
      <c r="Y752" s="66">
        <v>139681</v>
      </c>
      <c r="Z752" s="42">
        <v>12527</v>
      </c>
      <c r="AA752" s="42">
        <v>31806</v>
      </c>
      <c r="AB752" s="42">
        <v>5882.2038315832451</v>
      </c>
      <c r="AC752" s="43">
        <v>189896.20383158323</v>
      </c>
      <c r="AD752" s="66">
        <v>-56858.53792746611</v>
      </c>
      <c r="AE752" s="42">
        <v>-46211.299286946349</v>
      </c>
      <c r="AF752" s="42">
        <v>-39305.594621323238</v>
      </c>
      <c r="AG752" s="42">
        <v>-1238.1126004408688</v>
      </c>
      <c r="AH752" s="42">
        <v>0</v>
      </c>
      <c r="AI752" s="44">
        <v>0</v>
      </c>
    </row>
    <row r="753" spans="1:35" s="4" customFormat="1">
      <c r="A753" s="46" t="s">
        <v>768</v>
      </c>
      <c r="B753" s="56" t="s">
        <v>1914</v>
      </c>
      <c r="C753" s="102">
        <v>278893.03000000003</v>
      </c>
      <c r="D753" s="57">
        <v>8.8919999999999996E-5</v>
      </c>
      <c r="E753" s="57">
        <v>7.1660000000000002E-5</v>
      </c>
      <c r="F753" s="65">
        <v>0</v>
      </c>
      <c r="G753" s="42">
        <v>4183</v>
      </c>
      <c r="H753" s="43">
        <v>4183</v>
      </c>
      <c r="I753" s="66">
        <v>-15381</v>
      </c>
      <c r="J753" s="42">
        <v>20797</v>
      </c>
      <c r="K753" s="42">
        <v>-45801</v>
      </c>
      <c r="L753" s="42">
        <v>-37006</v>
      </c>
      <c r="M753" s="44">
        <v>9809</v>
      </c>
      <c r="N753" s="66">
        <v>-35866</v>
      </c>
      <c r="O753" s="42">
        <v>16706.331816496524</v>
      </c>
      <c r="P753" s="42">
        <v>-19159.668183503476</v>
      </c>
      <c r="Q753" s="42">
        <v>0</v>
      </c>
      <c r="R753" s="44">
        <v>-19159.668183503476</v>
      </c>
      <c r="S753" s="45">
        <v>4169</v>
      </c>
      <c r="T753" s="66">
        <v>8533</v>
      </c>
      <c r="U753" s="42">
        <v>13937</v>
      </c>
      <c r="V753" s="42">
        <v>13521</v>
      </c>
      <c r="W753" s="42">
        <v>46782.593428147396</v>
      </c>
      <c r="X753" s="44">
        <v>82773.593428147404</v>
      </c>
      <c r="Y753" s="66">
        <v>121021</v>
      </c>
      <c r="Z753" s="42">
        <v>10853</v>
      </c>
      <c r="AA753" s="42">
        <v>27557</v>
      </c>
      <c r="AB753" s="42">
        <v>0</v>
      </c>
      <c r="AC753" s="43">
        <v>159431</v>
      </c>
      <c r="AD753" s="66">
        <v>-30862.906221531113</v>
      </c>
      <c r="AE753" s="42">
        <v>-24795.81702028638</v>
      </c>
      <c r="AF753" s="42">
        <v>-23285.702551897717</v>
      </c>
      <c r="AG753" s="42">
        <v>2287.0192218626198</v>
      </c>
      <c r="AH753" s="42">
        <v>0</v>
      </c>
      <c r="AI753" s="44">
        <v>0</v>
      </c>
    </row>
    <row r="754" spans="1:35" s="4" customFormat="1">
      <c r="A754" s="46" t="s">
        <v>769</v>
      </c>
      <c r="B754" s="56" t="s">
        <v>1915</v>
      </c>
      <c r="C754" s="102">
        <v>2837631.82</v>
      </c>
      <c r="D754" s="57">
        <v>9.0476E-4</v>
      </c>
      <c r="E754" s="57">
        <v>9.4782000000000004E-4</v>
      </c>
      <c r="F754" s="65">
        <v>0</v>
      </c>
      <c r="G754" s="42">
        <v>42564</v>
      </c>
      <c r="H754" s="43">
        <v>42564</v>
      </c>
      <c r="I754" s="66">
        <v>-156506</v>
      </c>
      <c r="J754" s="42">
        <v>211613</v>
      </c>
      <c r="K754" s="42">
        <v>-466020</v>
      </c>
      <c r="L754" s="42">
        <v>-376533</v>
      </c>
      <c r="M754" s="44">
        <v>99811</v>
      </c>
      <c r="N754" s="66">
        <v>-364940</v>
      </c>
      <c r="O754" s="42">
        <v>6542.3524135544103</v>
      </c>
      <c r="P754" s="42">
        <v>-358397.64758644562</v>
      </c>
      <c r="Q754" s="42">
        <v>0</v>
      </c>
      <c r="R754" s="44">
        <v>-358397.64758644562</v>
      </c>
      <c r="S754" s="45">
        <v>42424</v>
      </c>
      <c r="T754" s="66">
        <v>86827</v>
      </c>
      <c r="U754" s="42">
        <v>141813</v>
      </c>
      <c r="V754" s="42">
        <v>137572</v>
      </c>
      <c r="W754" s="42">
        <v>27320.430164999667</v>
      </c>
      <c r="X754" s="44">
        <v>393532.43016499968</v>
      </c>
      <c r="Y754" s="66">
        <v>1231390</v>
      </c>
      <c r="Z754" s="42">
        <v>110431</v>
      </c>
      <c r="AA754" s="42">
        <v>280393</v>
      </c>
      <c r="AB754" s="42">
        <v>104032.255852806</v>
      </c>
      <c r="AC754" s="43">
        <v>1726246.2558528059</v>
      </c>
      <c r="AD754" s="66">
        <v>-518528.1604545025</v>
      </c>
      <c r="AE754" s="42">
        <v>-416095.33155328466</v>
      </c>
      <c r="AF754" s="42">
        <v>-373554.30027475138</v>
      </c>
      <c r="AG754" s="42">
        <v>-24536.033405267597</v>
      </c>
      <c r="AH754" s="42">
        <v>0</v>
      </c>
      <c r="AI754" s="44">
        <v>0</v>
      </c>
    </row>
    <row r="755" spans="1:35" s="4" customFormat="1">
      <c r="A755" s="46" t="s">
        <v>770</v>
      </c>
      <c r="B755" s="56" t="s">
        <v>1916</v>
      </c>
      <c r="C755" s="102">
        <v>1022052.93</v>
      </c>
      <c r="D755" s="57">
        <v>3.2587000000000002E-4</v>
      </c>
      <c r="E755" s="57">
        <v>3.1249000000000001E-4</v>
      </c>
      <c r="F755" s="65">
        <v>0</v>
      </c>
      <c r="G755" s="42">
        <v>15330</v>
      </c>
      <c r="H755" s="43">
        <v>15330</v>
      </c>
      <c r="I755" s="66">
        <v>-56369</v>
      </c>
      <c r="J755" s="42">
        <v>76217</v>
      </c>
      <c r="K755" s="42">
        <v>-167848</v>
      </c>
      <c r="L755" s="42">
        <v>-135617</v>
      </c>
      <c r="M755" s="44">
        <v>35949</v>
      </c>
      <c r="N755" s="66">
        <v>-131441</v>
      </c>
      <c r="O755" s="42">
        <v>10380.976465051546</v>
      </c>
      <c r="P755" s="42">
        <v>-121060.02353494846</v>
      </c>
      <c r="Q755" s="42">
        <v>0</v>
      </c>
      <c r="R755" s="44">
        <v>-121060.02353494846</v>
      </c>
      <c r="S755" s="45">
        <v>15280</v>
      </c>
      <c r="T755" s="66">
        <v>31273</v>
      </c>
      <c r="U755" s="42">
        <v>51077</v>
      </c>
      <c r="V755" s="42">
        <v>49550</v>
      </c>
      <c r="W755" s="42">
        <v>34431.896499567272</v>
      </c>
      <c r="X755" s="44">
        <v>166331.89649956726</v>
      </c>
      <c r="Y755" s="66">
        <v>443513</v>
      </c>
      <c r="Z755" s="42">
        <v>39774</v>
      </c>
      <c r="AA755" s="42">
        <v>100990</v>
      </c>
      <c r="AB755" s="42">
        <v>2958.5556049213847</v>
      </c>
      <c r="AC755" s="43">
        <v>587235.55560492142</v>
      </c>
      <c r="AD755" s="66">
        <v>-173385.83272309872</v>
      </c>
      <c r="AE755" s="42">
        <v>-129600.52354741278</v>
      </c>
      <c r="AF755" s="42">
        <v>-115395.72360228957</v>
      </c>
      <c r="AG755" s="42">
        <v>-2521.5792325531002</v>
      </c>
      <c r="AH755" s="42">
        <v>0</v>
      </c>
      <c r="AI755" s="44">
        <v>0</v>
      </c>
    </row>
    <row r="756" spans="1:35" s="4" customFormat="1">
      <c r="A756" s="46" t="s">
        <v>2327</v>
      </c>
      <c r="B756" s="56" t="s">
        <v>2328</v>
      </c>
      <c r="C756" s="102">
        <v>573169.32999999996</v>
      </c>
      <c r="D756" s="57">
        <v>1.8275E-4</v>
      </c>
      <c r="E756" s="57">
        <v>0</v>
      </c>
      <c r="F756" s="65">
        <v>0</v>
      </c>
      <c r="G756" s="42">
        <v>8597</v>
      </c>
      <c r="H756" s="43">
        <v>8597</v>
      </c>
      <c r="I756" s="66">
        <v>-31612</v>
      </c>
      <c r="J756" s="42">
        <v>42743</v>
      </c>
      <c r="K756" s="42">
        <v>-94130</v>
      </c>
      <c r="L756" s="42">
        <v>-76055</v>
      </c>
      <c r="M756" s="44">
        <v>20161</v>
      </c>
      <c r="N756" s="66">
        <v>-73713</v>
      </c>
      <c r="O756" s="42">
        <v>66172.68937206523</v>
      </c>
      <c r="P756" s="42">
        <v>-7540.3106279347703</v>
      </c>
      <c r="Q756" s="42">
        <v>0</v>
      </c>
      <c r="R756" s="44">
        <v>-7540.3106279347703</v>
      </c>
      <c r="S756" s="45">
        <v>8569</v>
      </c>
      <c r="T756" s="66">
        <v>17538</v>
      </c>
      <c r="U756" s="42">
        <v>28644</v>
      </c>
      <c r="V756" s="42">
        <v>27788</v>
      </c>
      <c r="W756" s="42">
        <v>238221.68173943477</v>
      </c>
      <c r="X756" s="44">
        <v>312191.68173943477</v>
      </c>
      <c r="Y756" s="66">
        <v>248725</v>
      </c>
      <c r="Z756" s="42">
        <v>22306</v>
      </c>
      <c r="AA756" s="42">
        <v>56636</v>
      </c>
      <c r="AB756" s="42">
        <v>0</v>
      </c>
      <c r="AC756" s="43">
        <v>327667</v>
      </c>
      <c r="AD756" s="66">
        <v>-36154.31062793477</v>
      </c>
      <c r="AE756" s="42">
        <v>-12934.31062793477</v>
      </c>
      <c r="AF756" s="42">
        <v>-3276.3106279347703</v>
      </c>
      <c r="AG756" s="42">
        <v>36889.613623239085</v>
      </c>
      <c r="AH756" s="42">
        <v>0</v>
      </c>
      <c r="AI756" s="44">
        <v>0</v>
      </c>
    </row>
    <row r="757" spans="1:35" s="4" customFormat="1">
      <c r="A757" s="46" t="s">
        <v>771</v>
      </c>
      <c r="B757" s="56" t="s">
        <v>1917</v>
      </c>
      <c r="C757" s="102">
        <v>120686.27</v>
      </c>
      <c r="D757" s="57">
        <v>3.8479999999999997E-5</v>
      </c>
      <c r="E757" s="57">
        <v>3.6770000000000002E-5</v>
      </c>
      <c r="F757" s="65">
        <v>0</v>
      </c>
      <c r="G757" s="42">
        <v>1810</v>
      </c>
      <c r="H757" s="43">
        <v>1810</v>
      </c>
      <c r="I757" s="66">
        <v>-6656</v>
      </c>
      <c r="J757" s="42">
        <v>9000</v>
      </c>
      <c r="K757" s="42">
        <v>-19820</v>
      </c>
      <c r="L757" s="42">
        <v>-16014</v>
      </c>
      <c r="M757" s="44">
        <v>4245</v>
      </c>
      <c r="N757" s="66">
        <v>-15521</v>
      </c>
      <c r="O757" s="42">
        <v>787.62822135673127</v>
      </c>
      <c r="P757" s="42">
        <v>-14733.371778643268</v>
      </c>
      <c r="Q757" s="42">
        <v>0</v>
      </c>
      <c r="R757" s="44">
        <v>-14733.371778643268</v>
      </c>
      <c r="S757" s="45">
        <v>1804</v>
      </c>
      <c r="T757" s="66">
        <v>3693</v>
      </c>
      <c r="U757" s="42">
        <v>6031</v>
      </c>
      <c r="V757" s="42">
        <v>5851</v>
      </c>
      <c r="W757" s="42">
        <v>3052.0391687984988</v>
      </c>
      <c r="X757" s="44">
        <v>18627.039168798499</v>
      </c>
      <c r="Y757" s="66">
        <v>52372</v>
      </c>
      <c r="Z757" s="42">
        <v>4697</v>
      </c>
      <c r="AA757" s="42">
        <v>11925</v>
      </c>
      <c r="AB757" s="42">
        <v>196.19879385261638</v>
      </c>
      <c r="AC757" s="43">
        <v>69190.198793852614</v>
      </c>
      <c r="AD757" s="66">
        <v>-20699.834267650429</v>
      </c>
      <c r="AE757" s="42">
        <v>-15822.088831331557</v>
      </c>
      <c r="AF757" s="42">
        <v>-13771.063416050391</v>
      </c>
      <c r="AG757" s="42">
        <v>-270.17311002174745</v>
      </c>
      <c r="AH757" s="42">
        <v>0</v>
      </c>
      <c r="AI757" s="44">
        <v>0</v>
      </c>
    </row>
    <row r="758" spans="1:35" s="4" customFormat="1">
      <c r="A758" s="46" t="s">
        <v>772</v>
      </c>
      <c r="B758" s="56" t="s">
        <v>1918</v>
      </c>
      <c r="C758" s="102">
        <v>452984.01</v>
      </c>
      <c r="D758" s="57">
        <v>1.4443E-4</v>
      </c>
      <c r="E758" s="57">
        <v>1.5802000000000001E-4</v>
      </c>
      <c r="F758" s="65">
        <v>0</v>
      </c>
      <c r="G758" s="42">
        <v>6795</v>
      </c>
      <c r="H758" s="43">
        <v>6795</v>
      </c>
      <c r="I758" s="66">
        <v>-24984</v>
      </c>
      <c r="J758" s="42">
        <v>33781</v>
      </c>
      <c r="K758" s="42">
        <v>-74392</v>
      </c>
      <c r="L758" s="42">
        <v>-60107</v>
      </c>
      <c r="M758" s="44">
        <v>15933</v>
      </c>
      <c r="N758" s="66">
        <v>-58257</v>
      </c>
      <c r="O758" s="42">
        <v>5446.7634224286767</v>
      </c>
      <c r="P758" s="42">
        <v>-52810.236577571326</v>
      </c>
      <c r="Q758" s="42">
        <v>0</v>
      </c>
      <c r="R758" s="44">
        <v>-52810.236577571326</v>
      </c>
      <c r="S758" s="45">
        <v>6772</v>
      </c>
      <c r="T758" s="66">
        <v>13861</v>
      </c>
      <c r="U758" s="42">
        <v>22638</v>
      </c>
      <c r="V758" s="42">
        <v>21961</v>
      </c>
      <c r="W758" s="42">
        <v>10100.909483636013</v>
      </c>
      <c r="X758" s="44">
        <v>68560.909483636016</v>
      </c>
      <c r="Y758" s="66">
        <v>196571</v>
      </c>
      <c r="Z758" s="42">
        <v>17629</v>
      </c>
      <c r="AA758" s="42">
        <v>44760</v>
      </c>
      <c r="AB758" s="42">
        <v>20194.508774829614</v>
      </c>
      <c r="AC758" s="43">
        <v>279154.50877482962</v>
      </c>
      <c r="AD758" s="66">
        <v>-77252.336594171356</v>
      </c>
      <c r="AE758" s="42">
        <v>-67435.066097324787</v>
      </c>
      <c r="AF758" s="42">
        <v>-60521.665459484422</v>
      </c>
      <c r="AG758" s="42">
        <v>-5384.5311402130446</v>
      </c>
      <c r="AH758" s="42">
        <v>0</v>
      </c>
      <c r="AI758" s="44">
        <v>0</v>
      </c>
    </row>
    <row r="759" spans="1:35" s="4" customFormat="1">
      <c r="A759" s="46" t="s">
        <v>773</v>
      </c>
      <c r="B759" s="56" t="s">
        <v>1919</v>
      </c>
      <c r="C759" s="102">
        <v>130278.37</v>
      </c>
      <c r="D759" s="57">
        <v>4.1539999999999999E-5</v>
      </c>
      <c r="E759" s="57">
        <v>4.1230000000000003E-5</v>
      </c>
      <c r="F759" s="65">
        <v>0</v>
      </c>
      <c r="G759" s="42">
        <v>1954</v>
      </c>
      <c r="H759" s="43">
        <v>1954</v>
      </c>
      <c r="I759" s="66">
        <v>-7186</v>
      </c>
      <c r="J759" s="42">
        <v>9716</v>
      </c>
      <c r="K759" s="42">
        <v>-21396</v>
      </c>
      <c r="L759" s="42">
        <v>-17288</v>
      </c>
      <c r="M759" s="44">
        <v>4583</v>
      </c>
      <c r="N759" s="66">
        <v>-16755</v>
      </c>
      <c r="O759" s="42">
        <v>5970.3968304575837</v>
      </c>
      <c r="P759" s="42">
        <v>-10784.603169542417</v>
      </c>
      <c r="Q759" s="42">
        <v>0</v>
      </c>
      <c r="R759" s="44">
        <v>-10784.603169542417</v>
      </c>
      <c r="S759" s="45">
        <v>1948</v>
      </c>
      <c r="T759" s="66">
        <v>3986</v>
      </c>
      <c r="U759" s="42">
        <v>6511</v>
      </c>
      <c r="V759" s="42">
        <v>6316</v>
      </c>
      <c r="W759" s="42">
        <v>11722.525251249555</v>
      </c>
      <c r="X759" s="44">
        <v>28535.525251249557</v>
      </c>
      <c r="Y759" s="66">
        <v>56536</v>
      </c>
      <c r="Z759" s="42">
        <v>5070</v>
      </c>
      <c r="AA759" s="42">
        <v>12874</v>
      </c>
      <c r="AB759" s="42">
        <v>4038.5722084553963</v>
      </c>
      <c r="AC759" s="43">
        <v>78518.5722084554</v>
      </c>
      <c r="AD759" s="66">
        <v>-19973.172906021315</v>
      </c>
      <c r="AE759" s="42">
        <v>-16448.826964406828</v>
      </c>
      <c r="AF759" s="42">
        <v>-12933.819740275958</v>
      </c>
      <c r="AG759" s="42">
        <v>-627.22734650174016</v>
      </c>
      <c r="AH759" s="42">
        <v>0</v>
      </c>
      <c r="AI759" s="44">
        <v>0</v>
      </c>
    </row>
    <row r="760" spans="1:35" s="4" customFormat="1">
      <c r="A760" s="46" t="s">
        <v>774</v>
      </c>
      <c r="B760" s="56" t="s">
        <v>1920</v>
      </c>
      <c r="C760" s="102">
        <v>197523.71</v>
      </c>
      <c r="D760" s="57">
        <v>6.2979999999999997E-5</v>
      </c>
      <c r="E760" s="57">
        <v>6.2550000000000003E-5</v>
      </c>
      <c r="F760" s="65">
        <v>0</v>
      </c>
      <c r="G760" s="42">
        <v>2963</v>
      </c>
      <c r="H760" s="43">
        <v>2963</v>
      </c>
      <c r="I760" s="66">
        <v>-10894</v>
      </c>
      <c r="J760" s="42">
        <v>14730</v>
      </c>
      <c r="K760" s="42">
        <v>-32439</v>
      </c>
      <c r="L760" s="42">
        <v>-26210</v>
      </c>
      <c r="M760" s="44">
        <v>6948</v>
      </c>
      <c r="N760" s="66">
        <v>-25403</v>
      </c>
      <c r="O760" s="42">
        <v>-1753.2936267837395</v>
      </c>
      <c r="P760" s="42">
        <v>-27156.293626783739</v>
      </c>
      <c r="Q760" s="42">
        <v>0</v>
      </c>
      <c r="R760" s="44">
        <v>-27156.293626783739</v>
      </c>
      <c r="S760" s="45">
        <v>2953</v>
      </c>
      <c r="T760" s="66">
        <v>6044</v>
      </c>
      <c r="U760" s="42">
        <v>9872</v>
      </c>
      <c r="V760" s="42">
        <v>9576</v>
      </c>
      <c r="W760" s="42">
        <v>14447.165428752709</v>
      </c>
      <c r="X760" s="44">
        <v>39939.165428752705</v>
      </c>
      <c r="Y760" s="66">
        <v>85717</v>
      </c>
      <c r="Z760" s="42">
        <v>7687</v>
      </c>
      <c r="AA760" s="42">
        <v>19518</v>
      </c>
      <c r="AB760" s="42">
        <v>4468.9008433800818</v>
      </c>
      <c r="AC760" s="43">
        <v>117390.90084338008</v>
      </c>
      <c r="AD760" s="66">
        <v>-33849.097265374388</v>
      </c>
      <c r="AE760" s="42">
        <v>-22189.484386376389</v>
      </c>
      <c r="AF760" s="42">
        <v>-20453.838679091379</v>
      </c>
      <c r="AG760" s="42">
        <v>-959.31508378521869</v>
      </c>
      <c r="AH760" s="42">
        <v>0</v>
      </c>
      <c r="AI760" s="44">
        <v>0</v>
      </c>
    </row>
    <row r="761" spans="1:35" s="4" customFormat="1">
      <c r="A761" s="46" t="s">
        <v>775</v>
      </c>
      <c r="B761" s="56" t="s">
        <v>1921</v>
      </c>
      <c r="C761" s="102">
        <v>237823.63</v>
      </c>
      <c r="D761" s="57">
        <v>7.5829999999999997E-5</v>
      </c>
      <c r="E761" s="57">
        <v>7.8529999999999995E-5</v>
      </c>
      <c r="F761" s="65">
        <v>0</v>
      </c>
      <c r="G761" s="42">
        <v>3567</v>
      </c>
      <c r="H761" s="43">
        <v>3567</v>
      </c>
      <c r="I761" s="66">
        <v>-13117</v>
      </c>
      <c r="J761" s="42">
        <v>17736</v>
      </c>
      <c r="K761" s="42">
        <v>-39058</v>
      </c>
      <c r="L761" s="42">
        <v>-31558</v>
      </c>
      <c r="M761" s="44">
        <v>8365</v>
      </c>
      <c r="N761" s="66">
        <v>-30586</v>
      </c>
      <c r="O761" s="42">
        <v>6912.0983624429246</v>
      </c>
      <c r="P761" s="42">
        <v>-23673.901637557075</v>
      </c>
      <c r="Q761" s="42">
        <v>0</v>
      </c>
      <c r="R761" s="44">
        <v>-23673.901637557075</v>
      </c>
      <c r="S761" s="45">
        <v>3556</v>
      </c>
      <c r="T761" s="66">
        <v>7277</v>
      </c>
      <c r="U761" s="42">
        <v>11886</v>
      </c>
      <c r="V761" s="42">
        <v>11530</v>
      </c>
      <c r="W761" s="42">
        <v>5430.2410360182112</v>
      </c>
      <c r="X761" s="44">
        <v>36123.241036018211</v>
      </c>
      <c r="Y761" s="66">
        <v>103206</v>
      </c>
      <c r="Z761" s="42">
        <v>9255</v>
      </c>
      <c r="AA761" s="42">
        <v>23500</v>
      </c>
      <c r="AB761" s="42">
        <v>14055.155295699431</v>
      </c>
      <c r="AC761" s="43">
        <v>150016.15529569943</v>
      </c>
      <c r="AD761" s="66">
        <v>-42250.177785495769</v>
      </c>
      <c r="AE761" s="42">
        <v>-37427.494056530224</v>
      </c>
      <c r="AF761" s="42">
        <v>-32357.704298493481</v>
      </c>
      <c r="AG761" s="42">
        <v>-1857.5381191617385</v>
      </c>
      <c r="AH761" s="42">
        <v>0</v>
      </c>
      <c r="AI761" s="44">
        <v>0</v>
      </c>
    </row>
    <row r="762" spans="1:35" s="4" customFormat="1">
      <c r="A762" s="46" t="s">
        <v>776</v>
      </c>
      <c r="B762" s="56" t="s">
        <v>1922</v>
      </c>
      <c r="C762" s="102">
        <v>1447543.97</v>
      </c>
      <c r="D762" s="57">
        <v>4.6153999999999998E-4</v>
      </c>
      <c r="E762" s="57">
        <v>4.4056E-4</v>
      </c>
      <c r="F762" s="65">
        <v>0</v>
      </c>
      <c r="G762" s="42">
        <v>21713</v>
      </c>
      <c r="H762" s="43">
        <v>21713</v>
      </c>
      <c r="I762" s="66">
        <v>-79837</v>
      </c>
      <c r="J762" s="42">
        <v>107949</v>
      </c>
      <c r="K762" s="42">
        <v>-237728</v>
      </c>
      <c r="L762" s="42">
        <v>-192079</v>
      </c>
      <c r="M762" s="44">
        <v>50916</v>
      </c>
      <c r="N762" s="66">
        <v>-186165</v>
      </c>
      <c r="O762" s="42">
        <v>10876.573729508029</v>
      </c>
      <c r="P762" s="42">
        <v>-175288.42627049197</v>
      </c>
      <c r="Q762" s="42">
        <v>0</v>
      </c>
      <c r="R762" s="44">
        <v>-175288.42627049197</v>
      </c>
      <c r="S762" s="45">
        <v>21642</v>
      </c>
      <c r="T762" s="66">
        <v>44293</v>
      </c>
      <c r="U762" s="42">
        <v>72342</v>
      </c>
      <c r="V762" s="42">
        <v>70179</v>
      </c>
      <c r="W762" s="42">
        <v>54510.539808006833</v>
      </c>
      <c r="X762" s="44">
        <v>241324.53980800684</v>
      </c>
      <c r="Y762" s="66">
        <v>628162</v>
      </c>
      <c r="Z762" s="42">
        <v>56334</v>
      </c>
      <c r="AA762" s="42">
        <v>143035</v>
      </c>
      <c r="AB762" s="42">
        <v>7106.9726295775126</v>
      </c>
      <c r="AC762" s="43">
        <v>834637.9726295775</v>
      </c>
      <c r="AD762" s="66">
        <v>-246191.67777836949</v>
      </c>
      <c r="AE762" s="42">
        <v>-184156.21959915786</v>
      </c>
      <c r="AF762" s="42">
        <v>-159836.73277603465</v>
      </c>
      <c r="AG762" s="42">
        <v>-3128.8026680087023</v>
      </c>
      <c r="AH762" s="42">
        <v>0</v>
      </c>
      <c r="AI762" s="44">
        <v>0</v>
      </c>
    </row>
    <row r="763" spans="1:35" s="4" customFormat="1">
      <c r="A763" s="46" t="s">
        <v>777</v>
      </c>
      <c r="B763" s="56" t="s">
        <v>1923</v>
      </c>
      <c r="C763" s="102">
        <v>113562.7</v>
      </c>
      <c r="D763" s="57">
        <v>3.6210000000000001E-5</v>
      </c>
      <c r="E763" s="57">
        <v>4.7490000000000001E-5</v>
      </c>
      <c r="F763" s="65">
        <v>0</v>
      </c>
      <c r="G763" s="42">
        <v>1703</v>
      </c>
      <c r="H763" s="43">
        <v>1703</v>
      </c>
      <c r="I763" s="66">
        <v>-6264</v>
      </c>
      <c r="J763" s="42">
        <v>8469</v>
      </c>
      <c r="K763" s="42">
        <v>-18651</v>
      </c>
      <c r="L763" s="42">
        <v>-15069</v>
      </c>
      <c r="M763" s="44">
        <v>3995</v>
      </c>
      <c r="N763" s="66">
        <v>-14605</v>
      </c>
      <c r="O763" s="42">
        <v>-3247.4374407155738</v>
      </c>
      <c r="P763" s="42">
        <v>-17852.437440715574</v>
      </c>
      <c r="Q763" s="42">
        <v>0</v>
      </c>
      <c r="R763" s="44">
        <v>-17852.437440715574</v>
      </c>
      <c r="S763" s="45">
        <v>1698</v>
      </c>
      <c r="T763" s="66">
        <v>3475</v>
      </c>
      <c r="U763" s="42">
        <v>5676</v>
      </c>
      <c r="V763" s="42">
        <v>5506</v>
      </c>
      <c r="W763" s="42">
        <v>689.68587313782223</v>
      </c>
      <c r="X763" s="44">
        <v>15346.685873137822</v>
      </c>
      <c r="Y763" s="66">
        <v>49282</v>
      </c>
      <c r="Z763" s="42">
        <v>4420</v>
      </c>
      <c r="AA763" s="42">
        <v>11222</v>
      </c>
      <c r="AB763" s="42">
        <v>17299.554410314002</v>
      </c>
      <c r="AC763" s="43">
        <v>82223.554410313998</v>
      </c>
      <c r="AD763" s="66">
        <v>-24902.13980031107</v>
      </c>
      <c r="AE763" s="42">
        <v>-20816.883954369598</v>
      </c>
      <c r="AF763" s="42">
        <v>-18087.297253478126</v>
      </c>
      <c r="AG763" s="42">
        <v>-3070.5475290173899</v>
      </c>
      <c r="AH763" s="42">
        <v>0</v>
      </c>
      <c r="AI763" s="44">
        <v>0</v>
      </c>
    </row>
    <row r="764" spans="1:35" s="4" customFormat="1">
      <c r="A764" s="46" t="s">
        <v>778</v>
      </c>
      <c r="B764" s="56" t="s">
        <v>1924</v>
      </c>
      <c r="C764" s="102">
        <v>37440</v>
      </c>
      <c r="D764" s="57">
        <v>1.1939999999999999E-5</v>
      </c>
      <c r="E764" s="57">
        <v>1.199E-5</v>
      </c>
      <c r="F764" s="65">
        <v>0</v>
      </c>
      <c r="G764" s="42">
        <v>562</v>
      </c>
      <c r="H764" s="43">
        <v>562</v>
      </c>
      <c r="I764" s="66">
        <v>-2065</v>
      </c>
      <c r="J764" s="42">
        <v>2793</v>
      </c>
      <c r="K764" s="42">
        <v>-6150</v>
      </c>
      <c r="L764" s="42">
        <v>-4969</v>
      </c>
      <c r="M764" s="44">
        <v>1317</v>
      </c>
      <c r="N764" s="66">
        <v>-4816</v>
      </c>
      <c r="O764" s="42">
        <v>135.95458010273745</v>
      </c>
      <c r="P764" s="42">
        <v>-4680.0454198972629</v>
      </c>
      <c r="Q764" s="42">
        <v>0</v>
      </c>
      <c r="R764" s="44">
        <v>-4680.0454198972629</v>
      </c>
      <c r="S764" s="45">
        <v>560</v>
      </c>
      <c r="T764" s="66">
        <v>1146</v>
      </c>
      <c r="U764" s="42">
        <v>1871</v>
      </c>
      <c r="V764" s="42">
        <v>1816</v>
      </c>
      <c r="W764" s="42">
        <v>851.36067629474655</v>
      </c>
      <c r="X764" s="44">
        <v>5684.3606762947466</v>
      </c>
      <c r="Y764" s="66">
        <v>16250</v>
      </c>
      <c r="Z764" s="42">
        <v>1457</v>
      </c>
      <c r="AA764" s="42">
        <v>3700</v>
      </c>
      <c r="AB764" s="42">
        <v>717.15220183000338</v>
      </c>
      <c r="AC764" s="43">
        <v>22124.152201830002</v>
      </c>
      <c r="AD764" s="66">
        <v>-6685.2715927325344</v>
      </c>
      <c r="AE764" s="42">
        <v>-5193.125504647599</v>
      </c>
      <c r="AF764" s="42">
        <v>-4351.7065253786022</v>
      </c>
      <c r="AG764" s="42">
        <v>-209.68790277652198</v>
      </c>
      <c r="AH764" s="42">
        <v>0</v>
      </c>
      <c r="AI764" s="44">
        <v>0</v>
      </c>
    </row>
    <row r="765" spans="1:35" s="4" customFormat="1">
      <c r="A765" s="46" t="s">
        <v>779</v>
      </c>
      <c r="B765" s="56" t="s">
        <v>1925</v>
      </c>
      <c r="C765" s="102">
        <v>1449214.35</v>
      </c>
      <c r="D765" s="57">
        <v>4.6207000000000003E-4</v>
      </c>
      <c r="E765" s="57">
        <v>4.6903E-4</v>
      </c>
      <c r="F765" s="65">
        <v>0</v>
      </c>
      <c r="G765" s="42">
        <v>21738</v>
      </c>
      <c r="H765" s="43">
        <v>21738</v>
      </c>
      <c r="I765" s="66">
        <v>-79929</v>
      </c>
      <c r="J765" s="42">
        <v>108073</v>
      </c>
      <c r="K765" s="42">
        <v>-238001</v>
      </c>
      <c r="L765" s="42">
        <v>-192299</v>
      </c>
      <c r="M765" s="44">
        <v>50975</v>
      </c>
      <c r="N765" s="66">
        <v>-186378</v>
      </c>
      <c r="O765" s="42">
        <v>-7676.5901061509057</v>
      </c>
      <c r="P765" s="42">
        <v>-194054.59010615089</v>
      </c>
      <c r="Q765" s="42">
        <v>0</v>
      </c>
      <c r="R765" s="44">
        <v>-194054.59010615089</v>
      </c>
      <c r="S765" s="45">
        <v>21667</v>
      </c>
      <c r="T765" s="66">
        <v>44344</v>
      </c>
      <c r="U765" s="42">
        <v>72425</v>
      </c>
      <c r="V765" s="42">
        <v>70260</v>
      </c>
      <c r="W765" s="42">
        <v>15666.572206964547</v>
      </c>
      <c r="X765" s="44">
        <v>202695.57220696454</v>
      </c>
      <c r="Y765" s="66">
        <v>628883</v>
      </c>
      <c r="Z765" s="42">
        <v>56398</v>
      </c>
      <c r="AA765" s="42">
        <v>143199</v>
      </c>
      <c r="AB765" s="42">
        <v>64608.662042698576</v>
      </c>
      <c r="AC765" s="43">
        <v>893088.66204269859</v>
      </c>
      <c r="AD765" s="66">
        <v>-272634.1077033882</v>
      </c>
      <c r="AE765" s="42">
        <v>-225685.23684562187</v>
      </c>
      <c r="AF765" s="42">
        <v>-182830.13315184569</v>
      </c>
      <c r="AG765" s="42">
        <v>-9243.6121348783709</v>
      </c>
      <c r="AH765" s="42">
        <v>0</v>
      </c>
      <c r="AI765" s="44">
        <v>0</v>
      </c>
    </row>
    <row r="766" spans="1:35" s="4" customFormat="1">
      <c r="A766" s="46" t="s">
        <v>780</v>
      </c>
      <c r="B766" s="56" t="s">
        <v>1926</v>
      </c>
      <c r="C766" s="102">
        <v>171563.62</v>
      </c>
      <c r="D766" s="57">
        <v>5.4700000000000001E-5</v>
      </c>
      <c r="E766" s="57">
        <v>5.7500000000000002E-5</v>
      </c>
      <c r="F766" s="65">
        <v>0</v>
      </c>
      <c r="G766" s="42">
        <v>2573</v>
      </c>
      <c r="H766" s="43">
        <v>2573</v>
      </c>
      <c r="I766" s="66">
        <v>-9462</v>
      </c>
      <c r="J766" s="42">
        <v>12794</v>
      </c>
      <c r="K766" s="42">
        <v>-28175</v>
      </c>
      <c r="L766" s="42">
        <v>-22764</v>
      </c>
      <c r="M766" s="44">
        <v>6034</v>
      </c>
      <c r="N766" s="66">
        <v>-22064</v>
      </c>
      <c r="O766" s="42">
        <v>-13788.090060482724</v>
      </c>
      <c r="P766" s="42">
        <v>-35852.090060482726</v>
      </c>
      <c r="Q766" s="42">
        <v>0</v>
      </c>
      <c r="R766" s="44">
        <v>-35852.090060482726</v>
      </c>
      <c r="S766" s="45">
        <v>2565</v>
      </c>
      <c r="T766" s="66">
        <v>5249</v>
      </c>
      <c r="U766" s="42">
        <v>8574</v>
      </c>
      <c r="V766" s="42">
        <v>8317</v>
      </c>
      <c r="W766" s="42">
        <v>5291.7466209643599</v>
      </c>
      <c r="X766" s="44">
        <v>27431.746620964361</v>
      </c>
      <c r="Y766" s="66">
        <v>74447</v>
      </c>
      <c r="Z766" s="42">
        <v>6676</v>
      </c>
      <c r="AA766" s="42">
        <v>16952</v>
      </c>
      <c r="AB766" s="42">
        <v>14130.418572540097</v>
      </c>
      <c r="AC766" s="43">
        <v>112205.4185725401</v>
      </c>
      <c r="AD766" s="66">
        <v>-38480.834511706416</v>
      </c>
      <c r="AE766" s="42">
        <v>-22666.458053769671</v>
      </c>
      <c r="AF766" s="42">
        <v>-22099.944757212696</v>
      </c>
      <c r="AG766" s="42">
        <v>-1526.4346288869563</v>
      </c>
      <c r="AH766" s="42">
        <v>0</v>
      </c>
      <c r="AI766" s="44">
        <v>0</v>
      </c>
    </row>
    <row r="767" spans="1:35" s="4" customFormat="1">
      <c r="A767" s="46" t="s">
        <v>781</v>
      </c>
      <c r="B767" s="56" t="s">
        <v>1927</v>
      </c>
      <c r="C767" s="102">
        <v>127733.14</v>
      </c>
      <c r="D767" s="57">
        <v>4.0729999999999998E-5</v>
      </c>
      <c r="E767" s="57">
        <v>3.4329999999999998E-5</v>
      </c>
      <c r="F767" s="65">
        <v>0</v>
      </c>
      <c r="G767" s="42">
        <v>1916</v>
      </c>
      <c r="H767" s="43">
        <v>1916</v>
      </c>
      <c r="I767" s="66">
        <v>-7045</v>
      </c>
      <c r="J767" s="42">
        <v>9526</v>
      </c>
      <c r="K767" s="42">
        <v>-20979</v>
      </c>
      <c r="L767" s="42">
        <v>-16951</v>
      </c>
      <c r="M767" s="44">
        <v>4493</v>
      </c>
      <c r="N767" s="66">
        <v>-16429</v>
      </c>
      <c r="O767" s="42">
        <v>603.60392187961884</v>
      </c>
      <c r="P767" s="42">
        <v>-15825.39607812038</v>
      </c>
      <c r="Q767" s="42">
        <v>0</v>
      </c>
      <c r="R767" s="44">
        <v>-15825.39607812038</v>
      </c>
      <c r="S767" s="45">
        <v>1910</v>
      </c>
      <c r="T767" s="66">
        <v>3909</v>
      </c>
      <c r="U767" s="42">
        <v>6384</v>
      </c>
      <c r="V767" s="42">
        <v>6193</v>
      </c>
      <c r="W767" s="42">
        <v>33012.049159186288</v>
      </c>
      <c r="X767" s="44">
        <v>49498.049159186288</v>
      </c>
      <c r="Y767" s="66">
        <v>55434</v>
      </c>
      <c r="Z767" s="42">
        <v>4971</v>
      </c>
      <c r="AA767" s="42">
        <v>12623</v>
      </c>
      <c r="AB767" s="42">
        <v>8580.881350132111</v>
      </c>
      <c r="AC767" s="43">
        <v>81608.881350132113</v>
      </c>
      <c r="AD767" s="66">
        <v>-19043.307369749993</v>
      </c>
      <c r="AE767" s="42">
        <v>-5959.9614744731116</v>
      </c>
      <c r="AF767" s="42">
        <v>-7825.5718588044565</v>
      </c>
      <c r="AG767" s="42">
        <v>718.00851208173844</v>
      </c>
      <c r="AH767" s="42">
        <v>0</v>
      </c>
      <c r="AI767" s="44">
        <v>0</v>
      </c>
    </row>
    <row r="768" spans="1:35" s="4" customFormat="1">
      <c r="A768" s="46" t="s">
        <v>782</v>
      </c>
      <c r="B768" s="56" t="s">
        <v>1928</v>
      </c>
      <c r="C768" s="102">
        <v>76890.48</v>
      </c>
      <c r="D768" s="57">
        <v>2.4519999999999999E-5</v>
      </c>
      <c r="E768" s="57">
        <v>2.086E-5</v>
      </c>
      <c r="F768" s="65">
        <v>0</v>
      </c>
      <c r="G768" s="42">
        <v>1154</v>
      </c>
      <c r="H768" s="43">
        <v>1154</v>
      </c>
      <c r="I768" s="66">
        <v>-4241</v>
      </c>
      <c r="J768" s="42">
        <v>5735</v>
      </c>
      <c r="K768" s="42">
        <v>-12630</v>
      </c>
      <c r="L768" s="42">
        <v>-10204</v>
      </c>
      <c r="M768" s="44">
        <v>2705</v>
      </c>
      <c r="N768" s="66">
        <v>-9890</v>
      </c>
      <c r="O768" s="42">
        <v>-1201.3441985733914</v>
      </c>
      <c r="P768" s="42">
        <v>-11091.344198573392</v>
      </c>
      <c r="Q768" s="42">
        <v>0</v>
      </c>
      <c r="R768" s="44">
        <v>-11091.344198573392</v>
      </c>
      <c r="S768" s="45">
        <v>1150</v>
      </c>
      <c r="T768" s="66">
        <v>2353</v>
      </c>
      <c r="U768" s="42">
        <v>3843</v>
      </c>
      <c r="V768" s="42">
        <v>3728</v>
      </c>
      <c r="W768" s="42">
        <v>4794.7643096764396</v>
      </c>
      <c r="X768" s="44">
        <v>14718.76430967644</v>
      </c>
      <c r="Y768" s="66">
        <v>33372</v>
      </c>
      <c r="Z768" s="42">
        <v>2993</v>
      </c>
      <c r="AA768" s="42">
        <v>7599</v>
      </c>
      <c r="AB768" s="42">
        <v>1561.1585213068183</v>
      </c>
      <c r="AC768" s="43">
        <v>45525.158521306817</v>
      </c>
      <c r="AD768" s="66">
        <v>-13617.60442669885</v>
      </c>
      <c r="AE768" s="42">
        <v>-9596.1607336313682</v>
      </c>
      <c r="AF768" s="42">
        <v>-7982.2520675279884</v>
      </c>
      <c r="AG768" s="42">
        <v>389.62301622782911</v>
      </c>
      <c r="AH768" s="42">
        <v>0</v>
      </c>
      <c r="AI768" s="44">
        <v>0</v>
      </c>
    </row>
    <row r="769" spans="1:35" s="4" customFormat="1">
      <c r="A769" s="46" t="s">
        <v>783</v>
      </c>
      <c r="B769" s="56" t="s">
        <v>1929</v>
      </c>
      <c r="C769" s="102">
        <v>469551.19</v>
      </c>
      <c r="D769" s="57">
        <v>1.4971E-4</v>
      </c>
      <c r="E769" s="57">
        <v>1.5573E-4</v>
      </c>
      <c r="F769" s="65">
        <v>0</v>
      </c>
      <c r="G769" s="42">
        <v>7043</v>
      </c>
      <c r="H769" s="43">
        <v>7043</v>
      </c>
      <c r="I769" s="66">
        <v>-25897</v>
      </c>
      <c r="J769" s="42">
        <v>35015</v>
      </c>
      <c r="K769" s="42">
        <v>-77112</v>
      </c>
      <c r="L769" s="42">
        <v>-62305</v>
      </c>
      <c r="M769" s="44">
        <v>16516</v>
      </c>
      <c r="N769" s="66">
        <v>-60386</v>
      </c>
      <c r="O769" s="42">
        <v>31553.164515406057</v>
      </c>
      <c r="P769" s="42">
        <v>-28832.835484593943</v>
      </c>
      <c r="Q769" s="42">
        <v>0</v>
      </c>
      <c r="R769" s="44">
        <v>-28832.835484593943</v>
      </c>
      <c r="S769" s="45">
        <v>7020</v>
      </c>
      <c r="T769" s="66">
        <v>14367</v>
      </c>
      <c r="U769" s="42">
        <v>23466</v>
      </c>
      <c r="V769" s="42">
        <v>22764</v>
      </c>
      <c r="W769" s="42">
        <v>73908.779589685641</v>
      </c>
      <c r="X769" s="44">
        <v>134505.77958968564</v>
      </c>
      <c r="Y769" s="66">
        <v>203757</v>
      </c>
      <c r="Z769" s="42">
        <v>18273</v>
      </c>
      <c r="AA769" s="42">
        <v>46396</v>
      </c>
      <c r="AB769" s="42">
        <v>9385.2509078397252</v>
      </c>
      <c r="AC769" s="43">
        <v>277811.25090783974</v>
      </c>
      <c r="AD769" s="66">
        <v>-55336.884732415056</v>
      </c>
      <c r="AE769" s="42">
        <v>-41306.60018644161</v>
      </c>
      <c r="AF769" s="42">
        <v>-42844.066687172206</v>
      </c>
      <c r="AG769" s="42">
        <v>-3817.9197121252164</v>
      </c>
      <c r="AH769" s="42">
        <v>0</v>
      </c>
      <c r="AI769" s="44">
        <v>0</v>
      </c>
    </row>
    <row r="770" spans="1:35" s="4" customFormat="1">
      <c r="A770" s="46" t="s">
        <v>784</v>
      </c>
      <c r="B770" s="56" t="s">
        <v>1930</v>
      </c>
      <c r="C770" s="102">
        <v>319937.56</v>
      </c>
      <c r="D770" s="57">
        <v>1.0200999999999999E-4</v>
      </c>
      <c r="E770" s="57">
        <v>1.0061E-4</v>
      </c>
      <c r="F770" s="65">
        <v>0</v>
      </c>
      <c r="G770" s="42">
        <v>4799</v>
      </c>
      <c r="H770" s="43">
        <v>4799</v>
      </c>
      <c r="I770" s="66">
        <v>-17646</v>
      </c>
      <c r="J770" s="42">
        <v>23859</v>
      </c>
      <c r="K770" s="42">
        <v>-52543</v>
      </c>
      <c r="L770" s="42">
        <v>-42453</v>
      </c>
      <c r="M770" s="44">
        <v>11254</v>
      </c>
      <c r="N770" s="66">
        <v>-41146</v>
      </c>
      <c r="O770" s="42">
        <v>1871.4131571520843</v>
      </c>
      <c r="P770" s="42">
        <v>-39274.586842847915</v>
      </c>
      <c r="Q770" s="42">
        <v>0</v>
      </c>
      <c r="R770" s="44">
        <v>-39274.586842847915</v>
      </c>
      <c r="S770" s="45">
        <v>4783</v>
      </c>
      <c r="T770" s="66">
        <v>9790</v>
      </c>
      <c r="U770" s="42">
        <v>15989</v>
      </c>
      <c r="V770" s="42">
        <v>15511</v>
      </c>
      <c r="W770" s="42">
        <v>4019.4989459025678</v>
      </c>
      <c r="X770" s="44">
        <v>45309.498945902567</v>
      </c>
      <c r="Y770" s="66">
        <v>138837</v>
      </c>
      <c r="Z770" s="42">
        <v>12451</v>
      </c>
      <c r="AA770" s="42">
        <v>31614</v>
      </c>
      <c r="AB770" s="42">
        <v>4082.1176462107824</v>
      </c>
      <c r="AC770" s="43">
        <v>186984.11764621077</v>
      </c>
      <c r="AD770" s="66">
        <v>-56311.428138463081</v>
      </c>
      <c r="AE770" s="42">
        <v>-45546.66571588919</v>
      </c>
      <c r="AF770" s="42">
        <v>-38417.576395988981</v>
      </c>
      <c r="AG770" s="42">
        <v>-1398.9484499669579</v>
      </c>
      <c r="AH770" s="42">
        <v>0</v>
      </c>
      <c r="AI770" s="44">
        <v>0</v>
      </c>
    </row>
    <row r="771" spans="1:35" s="4" customFormat="1">
      <c r="A771" s="46" t="s">
        <v>785</v>
      </c>
      <c r="B771" s="56" t="s">
        <v>1931</v>
      </c>
      <c r="C771" s="102">
        <v>292143.59999999998</v>
      </c>
      <c r="D771" s="57">
        <v>9.3150000000000001E-5</v>
      </c>
      <c r="E771" s="57">
        <v>8.0240000000000004E-5</v>
      </c>
      <c r="F771" s="65">
        <v>0</v>
      </c>
      <c r="G771" s="42">
        <v>4382</v>
      </c>
      <c r="H771" s="43">
        <v>4382</v>
      </c>
      <c r="I771" s="66">
        <v>-16113</v>
      </c>
      <c r="J771" s="42">
        <v>21787</v>
      </c>
      <c r="K771" s="42">
        <v>-47979</v>
      </c>
      <c r="L771" s="42">
        <v>-38766</v>
      </c>
      <c r="M771" s="44">
        <v>10276</v>
      </c>
      <c r="N771" s="66">
        <v>-37573</v>
      </c>
      <c r="O771" s="42">
        <v>2245.9002133147269</v>
      </c>
      <c r="P771" s="42">
        <v>-35327.09978668527</v>
      </c>
      <c r="Q771" s="42">
        <v>0</v>
      </c>
      <c r="R771" s="44">
        <v>-35327.09978668527</v>
      </c>
      <c r="S771" s="45">
        <v>4368</v>
      </c>
      <c r="T771" s="66">
        <v>8939</v>
      </c>
      <c r="U771" s="42">
        <v>14600</v>
      </c>
      <c r="V771" s="42">
        <v>14164</v>
      </c>
      <c r="W771" s="42">
        <v>18032.700243641393</v>
      </c>
      <c r="X771" s="44">
        <v>55735.70024364139</v>
      </c>
      <c r="Y771" s="66">
        <v>126778</v>
      </c>
      <c r="Z771" s="42">
        <v>11369</v>
      </c>
      <c r="AA771" s="42">
        <v>28868</v>
      </c>
      <c r="AB771" s="42">
        <v>3481.7463431783099</v>
      </c>
      <c r="AC771" s="43">
        <v>170496.7463431783</v>
      </c>
      <c r="AD771" s="66">
        <v>-48306.103342460905</v>
      </c>
      <c r="AE771" s="42">
        <v>-37019.781397826846</v>
      </c>
      <c r="AF771" s="42">
        <v>-30700.762824693513</v>
      </c>
      <c r="AG771" s="42">
        <v>1265.6014654443743</v>
      </c>
      <c r="AH771" s="42">
        <v>0</v>
      </c>
      <c r="AI771" s="44">
        <v>0</v>
      </c>
    </row>
    <row r="772" spans="1:35" s="4" customFormat="1">
      <c r="A772" s="46" t="s">
        <v>786</v>
      </c>
      <c r="B772" s="56" t="s">
        <v>1932</v>
      </c>
      <c r="C772" s="102">
        <v>299238.18</v>
      </c>
      <c r="D772" s="57">
        <v>9.5409999999999996E-5</v>
      </c>
      <c r="E772" s="57">
        <v>9.2899999999999995E-5</v>
      </c>
      <c r="F772" s="65">
        <v>0</v>
      </c>
      <c r="G772" s="42">
        <v>4488</v>
      </c>
      <c r="H772" s="43">
        <v>4488</v>
      </c>
      <c r="I772" s="66">
        <v>-16504</v>
      </c>
      <c r="J772" s="42">
        <v>22315</v>
      </c>
      <c r="K772" s="42">
        <v>-49143</v>
      </c>
      <c r="L772" s="42">
        <v>-39707</v>
      </c>
      <c r="M772" s="44">
        <v>10525</v>
      </c>
      <c r="N772" s="66">
        <v>-38484</v>
      </c>
      <c r="O772" s="42">
        <v>5355.0588576400914</v>
      </c>
      <c r="P772" s="42">
        <v>-33128.941142359909</v>
      </c>
      <c r="Q772" s="42">
        <v>0</v>
      </c>
      <c r="R772" s="44">
        <v>-33128.941142359909</v>
      </c>
      <c r="S772" s="45">
        <v>4474</v>
      </c>
      <c r="T772" s="66">
        <v>9156</v>
      </c>
      <c r="U772" s="42">
        <v>14955</v>
      </c>
      <c r="V772" s="42">
        <v>14507</v>
      </c>
      <c r="W772" s="42">
        <v>6067.582108789381</v>
      </c>
      <c r="X772" s="44">
        <v>44685.582108789378</v>
      </c>
      <c r="Y772" s="66">
        <v>129854</v>
      </c>
      <c r="Z772" s="42">
        <v>11645</v>
      </c>
      <c r="AA772" s="42">
        <v>29568</v>
      </c>
      <c r="AB772" s="42">
        <v>5960.1370313267225</v>
      </c>
      <c r="AC772" s="43">
        <v>177027.13703132671</v>
      </c>
      <c r="AD772" s="66">
        <v>-52065.001067767975</v>
      </c>
      <c r="AE772" s="42">
        <v>-43082.987183773133</v>
      </c>
      <c r="AF772" s="42">
        <v>-36147.907426273625</v>
      </c>
      <c r="AG772" s="42">
        <v>-1045.6592447226085</v>
      </c>
      <c r="AH772" s="42">
        <v>0</v>
      </c>
      <c r="AI772" s="44">
        <v>0</v>
      </c>
    </row>
    <row r="773" spans="1:35" s="4" customFormat="1">
      <c r="A773" s="46" t="s">
        <v>787</v>
      </c>
      <c r="B773" s="56" t="s">
        <v>1933</v>
      </c>
      <c r="C773" s="102">
        <v>2008972.71</v>
      </c>
      <c r="D773" s="57">
        <v>6.4055000000000004E-4</v>
      </c>
      <c r="E773" s="57">
        <v>6.0006999999999997E-4</v>
      </c>
      <c r="F773" s="65">
        <v>0</v>
      </c>
      <c r="G773" s="42">
        <v>30134</v>
      </c>
      <c r="H773" s="43">
        <v>30134</v>
      </c>
      <c r="I773" s="66">
        <v>-110802</v>
      </c>
      <c r="J773" s="42">
        <v>149817</v>
      </c>
      <c r="K773" s="42">
        <v>-329932</v>
      </c>
      <c r="L773" s="42">
        <v>-266577</v>
      </c>
      <c r="M773" s="44">
        <v>70664</v>
      </c>
      <c r="N773" s="66">
        <v>-258369</v>
      </c>
      <c r="O773" s="42">
        <v>18149.212568039697</v>
      </c>
      <c r="P773" s="42">
        <v>-240219.78743196031</v>
      </c>
      <c r="Q773" s="42">
        <v>0</v>
      </c>
      <c r="R773" s="44">
        <v>-240219.78743196031</v>
      </c>
      <c r="S773" s="45">
        <v>30036</v>
      </c>
      <c r="T773" s="66">
        <v>61472</v>
      </c>
      <c r="U773" s="42">
        <v>100400</v>
      </c>
      <c r="V773" s="42">
        <v>97398</v>
      </c>
      <c r="W773" s="42">
        <v>99042.691485154297</v>
      </c>
      <c r="X773" s="44">
        <v>358312.69148515433</v>
      </c>
      <c r="Y773" s="66">
        <v>871797</v>
      </c>
      <c r="Z773" s="42">
        <v>78183</v>
      </c>
      <c r="AA773" s="42">
        <v>198512</v>
      </c>
      <c r="AB773" s="42">
        <v>5592.9992162425751</v>
      </c>
      <c r="AC773" s="43">
        <v>1154084.9992162425</v>
      </c>
      <c r="AD773" s="66">
        <v>-327092.27879838686</v>
      </c>
      <c r="AE773" s="42">
        <v>-246309.39532362326</v>
      </c>
      <c r="AF773" s="42">
        <v>-220511.24883232859</v>
      </c>
      <c r="AG773" s="42">
        <v>-1859.3847767494372</v>
      </c>
      <c r="AH773" s="42">
        <v>0</v>
      </c>
      <c r="AI773" s="44">
        <v>0</v>
      </c>
    </row>
    <row r="774" spans="1:35" s="4" customFormat="1">
      <c r="A774" s="46" t="s">
        <v>788</v>
      </c>
      <c r="B774" s="56" t="s">
        <v>1934</v>
      </c>
      <c r="C774" s="102">
        <v>4151283.48</v>
      </c>
      <c r="D774" s="57">
        <v>1.32361E-3</v>
      </c>
      <c r="E774" s="57">
        <v>1.1664900000000001E-3</v>
      </c>
      <c r="F774" s="65">
        <v>0</v>
      </c>
      <c r="G774" s="42">
        <v>62268</v>
      </c>
      <c r="H774" s="43">
        <v>62268</v>
      </c>
      <c r="I774" s="66">
        <v>-228958</v>
      </c>
      <c r="J774" s="42">
        <v>309577</v>
      </c>
      <c r="K774" s="42">
        <v>-681760</v>
      </c>
      <c r="L774" s="42">
        <v>-550846</v>
      </c>
      <c r="M774" s="44">
        <v>146018</v>
      </c>
      <c r="N774" s="66">
        <v>-533885</v>
      </c>
      <c r="O774" s="42">
        <v>38532.890295958772</v>
      </c>
      <c r="P774" s="42">
        <v>-495352.10970404121</v>
      </c>
      <c r="Q774" s="42">
        <v>0</v>
      </c>
      <c r="R774" s="44">
        <v>-495352.10970404121</v>
      </c>
      <c r="S774" s="45">
        <v>62064</v>
      </c>
      <c r="T774" s="66">
        <v>127023</v>
      </c>
      <c r="U774" s="42">
        <v>207464</v>
      </c>
      <c r="V774" s="42">
        <v>201260</v>
      </c>
      <c r="W774" s="42">
        <v>357886.93022378936</v>
      </c>
      <c r="X774" s="44">
        <v>893633.9302237893</v>
      </c>
      <c r="Y774" s="66">
        <v>1801450</v>
      </c>
      <c r="Z774" s="42">
        <v>161554</v>
      </c>
      <c r="AA774" s="42">
        <v>410198</v>
      </c>
      <c r="AB774" s="42">
        <v>412192.47128846415</v>
      </c>
      <c r="AC774" s="43">
        <v>2785394.471288464</v>
      </c>
      <c r="AD774" s="66">
        <v>-726357.94319222076</v>
      </c>
      <c r="AE774" s="42">
        <v>-606005.10310163791</v>
      </c>
      <c r="AF774" s="42">
        <v>-571617.53299428558</v>
      </c>
      <c r="AG774" s="42">
        <v>12220.03822346931</v>
      </c>
      <c r="AH774" s="42">
        <v>0</v>
      </c>
      <c r="AI774" s="44">
        <v>0</v>
      </c>
    </row>
    <row r="775" spans="1:35" s="4" customFormat="1">
      <c r="A775" s="46" t="s">
        <v>789</v>
      </c>
      <c r="B775" s="56" t="s">
        <v>1935</v>
      </c>
      <c r="C775" s="102">
        <v>280856.89</v>
      </c>
      <c r="D775" s="57">
        <v>8.9549999999999995E-5</v>
      </c>
      <c r="E775" s="57">
        <v>1.0115000000000001E-4</v>
      </c>
      <c r="F775" s="65">
        <v>0</v>
      </c>
      <c r="G775" s="42">
        <v>4213</v>
      </c>
      <c r="H775" s="43">
        <v>4213</v>
      </c>
      <c r="I775" s="66">
        <v>-15490</v>
      </c>
      <c r="J775" s="42">
        <v>20945</v>
      </c>
      <c r="K775" s="42">
        <v>-46125</v>
      </c>
      <c r="L775" s="42">
        <v>-37268</v>
      </c>
      <c r="M775" s="44">
        <v>9879</v>
      </c>
      <c r="N775" s="66">
        <v>-36120</v>
      </c>
      <c r="O775" s="42">
        <v>-4128.0650153361748</v>
      </c>
      <c r="P775" s="42">
        <v>-40248.065015336178</v>
      </c>
      <c r="Q775" s="42">
        <v>0</v>
      </c>
      <c r="R775" s="44">
        <v>-40248.065015336178</v>
      </c>
      <c r="S775" s="45">
        <v>4199</v>
      </c>
      <c r="T775" s="66">
        <v>8594</v>
      </c>
      <c r="U775" s="42">
        <v>14036</v>
      </c>
      <c r="V775" s="42">
        <v>13616</v>
      </c>
      <c r="W775" s="42">
        <v>11979.051044951279</v>
      </c>
      <c r="X775" s="44">
        <v>48225.05104495128</v>
      </c>
      <c r="Y775" s="66">
        <v>121879</v>
      </c>
      <c r="Z775" s="42">
        <v>10930</v>
      </c>
      <c r="AA775" s="42">
        <v>27752</v>
      </c>
      <c r="AB775" s="42">
        <v>18456.731159703846</v>
      </c>
      <c r="AC775" s="43">
        <v>179017.73115970384</v>
      </c>
      <c r="AD775" s="66">
        <v>-50689.728021148767</v>
      </c>
      <c r="AE775" s="42">
        <v>-40681.734960455957</v>
      </c>
      <c r="AF775" s="42">
        <v>-35388.239810478284</v>
      </c>
      <c r="AG775" s="42">
        <v>-4032.9773226695515</v>
      </c>
      <c r="AH775" s="42">
        <v>0</v>
      </c>
      <c r="AI775" s="44">
        <v>0</v>
      </c>
    </row>
    <row r="776" spans="1:35" s="4" customFormat="1">
      <c r="A776" s="46" t="s">
        <v>790</v>
      </c>
      <c r="B776" s="56" t="s">
        <v>1936</v>
      </c>
      <c r="C776" s="102">
        <v>78952.600000000006</v>
      </c>
      <c r="D776" s="57">
        <v>2.5170000000000001E-5</v>
      </c>
      <c r="E776" s="57">
        <v>2.44E-5</v>
      </c>
      <c r="F776" s="65">
        <v>0</v>
      </c>
      <c r="G776" s="42">
        <v>1184</v>
      </c>
      <c r="H776" s="43">
        <v>1184</v>
      </c>
      <c r="I776" s="66">
        <v>-4354</v>
      </c>
      <c r="J776" s="42">
        <v>5887</v>
      </c>
      <c r="K776" s="42">
        <v>-12964</v>
      </c>
      <c r="L776" s="42">
        <v>-10475</v>
      </c>
      <c r="M776" s="44">
        <v>2777</v>
      </c>
      <c r="N776" s="66">
        <v>-10152</v>
      </c>
      <c r="O776" s="42">
        <v>-1111.3962782536469</v>
      </c>
      <c r="P776" s="42">
        <v>-11263.396278253647</v>
      </c>
      <c r="Q776" s="42">
        <v>0</v>
      </c>
      <c r="R776" s="44">
        <v>-11263.396278253647</v>
      </c>
      <c r="S776" s="45">
        <v>1180</v>
      </c>
      <c r="T776" s="66">
        <v>2415</v>
      </c>
      <c r="U776" s="42">
        <v>3945</v>
      </c>
      <c r="V776" s="42">
        <v>3827</v>
      </c>
      <c r="W776" s="42">
        <v>809.95326700695784</v>
      </c>
      <c r="X776" s="44">
        <v>10996.953267006958</v>
      </c>
      <c r="Y776" s="66">
        <v>34257</v>
      </c>
      <c r="Z776" s="42">
        <v>3072</v>
      </c>
      <c r="AA776" s="42">
        <v>7800</v>
      </c>
      <c r="AB776" s="42">
        <v>2475.7925126019722</v>
      </c>
      <c r="AC776" s="43">
        <v>47604.792512601969</v>
      </c>
      <c r="AD776" s="66">
        <v>-15584.40210444026</v>
      </c>
      <c r="AE776" s="42">
        <v>-11382.008401379337</v>
      </c>
      <c r="AF776" s="42">
        <v>-9387.420950943244</v>
      </c>
      <c r="AG776" s="42">
        <v>-254.00778883216648</v>
      </c>
      <c r="AH776" s="42">
        <v>0</v>
      </c>
      <c r="AI776" s="44">
        <v>0</v>
      </c>
    </row>
    <row r="777" spans="1:35" s="4" customFormat="1">
      <c r="A777" s="46" t="s">
        <v>791</v>
      </c>
      <c r="B777" s="56" t="s">
        <v>1937</v>
      </c>
      <c r="C777" s="102">
        <v>183861.76000000001</v>
      </c>
      <c r="D777" s="57">
        <v>5.8619999999999998E-5</v>
      </c>
      <c r="E777" s="57">
        <v>5.8739999999999997E-5</v>
      </c>
      <c r="F777" s="65">
        <v>0</v>
      </c>
      <c r="G777" s="42">
        <v>2758</v>
      </c>
      <c r="H777" s="43">
        <v>2758</v>
      </c>
      <c r="I777" s="66">
        <v>-10140</v>
      </c>
      <c r="J777" s="42">
        <v>13711</v>
      </c>
      <c r="K777" s="42">
        <v>-30194</v>
      </c>
      <c r="L777" s="42">
        <v>-24396</v>
      </c>
      <c r="M777" s="44">
        <v>6467</v>
      </c>
      <c r="N777" s="66">
        <v>-23645</v>
      </c>
      <c r="O777" s="42">
        <v>4323.8674021151328</v>
      </c>
      <c r="P777" s="42">
        <v>-19321.132597884869</v>
      </c>
      <c r="Q777" s="42">
        <v>0</v>
      </c>
      <c r="R777" s="44">
        <v>-19321.132597884869</v>
      </c>
      <c r="S777" s="45">
        <v>2749</v>
      </c>
      <c r="T777" s="66">
        <v>5626</v>
      </c>
      <c r="U777" s="42">
        <v>9188</v>
      </c>
      <c r="V777" s="42">
        <v>8913</v>
      </c>
      <c r="W777" s="42">
        <v>16506.99609154624</v>
      </c>
      <c r="X777" s="44">
        <v>40233.996091546243</v>
      </c>
      <c r="Y777" s="66">
        <v>79783</v>
      </c>
      <c r="Z777" s="42">
        <v>7155</v>
      </c>
      <c r="AA777" s="42">
        <v>18167</v>
      </c>
      <c r="AB777" s="42">
        <v>3031.9486064556686</v>
      </c>
      <c r="AC777" s="43">
        <v>108136.94860645567</v>
      </c>
      <c r="AD777" s="66">
        <v>-28728.299294946657</v>
      </c>
      <c r="AE777" s="42">
        <v>-19724.510047592641</v>
      </c>
      <c r="AF777" s="42">
        <v>-18443.392385121435</v>
      </c>
      <c r="AG777" s="42">
        <v>-1006.7507872486954</v>
      </c>
      <c r="AH777" s="42">
        <v>0</v>
      </c>
      <c r="AI777" s="44">
        <v>0</v>
      </c>
    </row>
    <row r="778" spans="1:35" s="4" customFormat="1">
      <c r="A778" s="46" t="s">
        <v>792</v>
      </c>
      <c r="B778" s="56" t="s">
        <v>1938</v>
      </c>
      <c r="C778" s="102">
        <v>486864.18</v>
      </c>
      <c r="D778" s="57">
        <v>1.5522999999999999E-4</v>
      </c>
      <c r="E778" s="57">
        <v>1.5039E-4</v>
      </c>
      <c r="F778" s="65">
        <v>0</v>
      </c>
      <c r="G778" s="42">
        <v>7303</v>
      </c>
      <c r="H778" s="43">
        <v>7303</v>
      </c>
      <c r="I778" s="66">
        <v>-26852</v>
      </c>
      <c r="J778" s="42">
        <v>36307</v>
      </c>
      <c r="K778" s="42">
        <v>-79955</v>
      </c>
      <c r="L778" s="42">
        <v>-64602</v>
      </c>
      <c r="M778" s="44">
        <v>17125</v>
      </c>
      <c r="N778" s="66">
        <v>-62613</v>
      </c>
      <c r="O778" s="42">
        <v>19881.058732313897</v>
      </c>
      <c r="P778" s="42">
        <v>-42731.941267686103</v>
      </c>
      <c r="Q778" s="42">
        <v>0</v>
      </c>
      <c r="R778" s="44">
        <v>-42731.941267686103</v>
      </c>
      <c r="S778" s="45">
        <v>7279</v>
      </c>
      <c r="T778" s="66">
        <v>14897</v>
      </c>
      <c r="U778" s="42">
        <v>24331</v>
      </c>
      <c r="V778" s="42">
        <v>23603</v>
      </c>
      <c r="W778" s="42">
        <v>22566.531004197255</v>
      </c>
      <c r="X778" s="44">
        <v>85397.531004197255</v>
      </c>
      <c r="Y778" s="66">
        <v>211270</v>
      </c>
      <c r="Z778" s="42">
        <v>18947</v>
      </c>
      <c r="AA778" s="42">
        <v>48107</v>
      </c>
      <c r="AB778" s="42">
        <v>0</v>
      </c>
      <c r="AC778" s="43">
        <v>278324</v>
      </c>
      <c r="AD778" s="66">
        <v>-73519.132667890473</v>
      </c>
      <c r="AE778" s="42">
        <v>-61594.907492520419</v>
      </c>
      <c r="AF778" s="42">
        <v>-56275.022779946637</v>
      </c>
      <c r="AG778" s="42">
        <v>-1537.4060554451914</v>
      </c>
      <c r="AH778" s="42">
        <v>0</v>
      </c>
      <c r="AI778" s="44">
        <v>0</v>
      </c>
    </row>
    <row r="779" spans="1:35" s="4" customFormat="1">
      <c r="A779" s="46" t="s">
        <v>793</v>
      </c>
      <c r="B779" s="56" t="s">
        <v>1939</v>
      </c>
      <c r="C779" s="102">
        <v>234880.08</v>
      </c>
      <c r="D779" s="57">
        <v>7.4889999999999996E-5</v>
      </c>
      <c r="E779" s="57">
        <v>7.9369999999999994E-5</v>
      </c>
      <c r="F779" s="65">
        <v>0</v>
      </c>
      <c r="G779" s="42">
        <v>3523</v>
      </c>
      <c r="H779" s="43">
        <v>3523</v>
      </c>
      <c r="I779" s="66">
        <v>-12954</v>
      </c>
      <c r="J779" s="42">
        <v>17516</v>
      </c>
      <c r="K779" s="42">
        <v>-38574</v>
      </c>
      <c r="L779" s="42">
        <v>-31167</v>
      </c>
      <c r="M779" s="44">
        <v>8262</v>
      </c>
      <c r="N779" s="66">
        <v>-30207</v>
      </c>
      <c r="O779" s="42">
        <v>-923.51054324478469</v>
      </c>
      <c r="P779" s="42">
        <v>-31130.510543244785</v>
      </c>
      <c r="Q779" s="42">
        <v>0</v>
      </c>
      <c r="R779" s="44">
        <v>-31130.510543244785</v>
      </c>
      <c r="S779" s="45">
        <v>3512</v>
      </c>
      <c r="T779" s="66">
        <v>7187</v>
      </c>
      <c r="U779" s="42">
        <v>11738</v>
      </c>
      <c r="V779" s="42">
        <v>11387</v>
      </c>
      <c r="W779" s="42">
        <v>2398.9951754136682</v>
      </c>
      <c r="X779" s="44">
        <v>32710.995175413667</v>
      </c>
      <c r="Y779" s="66">
        <v>101926</v>
      </c>
      <c r="Z779" s="42">
        <v>9141</v>
      </c>
      <c r="AA779" s="42">
        <v>23209</v>
      </c>
      <c r="AB779" s="42">
        <v>8461.5151801457505</v>
      </c>
      <c r="AC779" s="43">
        <v>142737.51518014574</v>
      </c>
      <c r="AD779" s="66">
        <v>-43614.661732571709</v>
      </c>
      <c r="AE779" s="42">
        <v>-34469.681992522463</v>
      </c>
      <c r="AF779" s="42">
        <v>-29710.838837006606</v>
      </c>
      <c r="AG779" s="42">
        <v>-2231.337442631303</v>
      </c>
      <c r="AH779" s="42">
        <v>0</v>
      </c>
      <c r="AI779" s="44">
        <v>0</v>
      </c>
    </row>
    <row r="780" spans="1:35" s="4" customFormat="1">
      <c r="A780" s="46" t="s">
        <v>794</v>
      </c>
      <c r="B780" s="56" t="s">
        <v>1940</v>
      </c>
      <c r="C780" s="102">
        <v>4641</v>
      </c>
      <c r="D780" s="57">
        <v>1.48E-6</v>
      </c>
      <c r="E780" s="57">
        <v>1.6030000000000001E-5</v>
      </c>
      <c r="F780" s="65">
        <v>0</v>
      </c>
      <c r="G780" s="42">
        <v>70</v>
      </c>
      <c r="H780" s="43">
        <v>70</v>
      </c>
      <c r="I780" s="66">
        <v>-256</v>
      </c>
      <c r="J780" s="42">
        <v>346</v>
      </c>
      <c r="K780" s="42">
        <v>-762</v>
      </c>
      <c r="L780" s="42">
        <v>-616</v>
      </c>
      <c r="M780" s="44">
        <v>163</v>
      </c>
      <c r="N780" s="66">
        <v>-597</v>
      </c>
      <c r="O780" s="42">
        <v>-4938.3404439415626</v>
      </c>
      <c r="P780" s="42">
        <v>-5535.3404439415626</v>
      </c>
      <c r="Q780" s="42">
        <v>0</v>
      </c>
      <c r="R780" s="44">
        <v>-5535.3404439415626</v>
      </c>
      <c r="S780" s="45">
        <v>69</v>
      </c>
      <c r="T780" s="66">
        <v>142</v>
      </c>
      <c r="U780" s="42">
        <v>232</v>
      </c>
      <c r="V780" s="42">
        <v>225</v>
      </c>
      <c r="W780" s="42">
        <v>920.06410343019684</v>
      </c>
      <c r="X780" s="44">
        <v>1519.0641034301968</v>
      </c>
      <c r="Y780" s="66">
        <v>2014</v>
      </c>
      <c r="Z780" s="42">
        <v>181</v>
      </c>
      <c r="AA780" s="42">
        <v>459</v>
      </c>
      <c r="AB780" s="42">
        <v>19833.505187747291</v>
      </c>
      <c r="AC780" s="43">
        <v>22487.505187747291</v>
      </c>
      <c r="AD780" s="66">
        <v>-5727.4762921630982</v>
      </c>
      <c r="AE780" s="42">
        <v>-5957.7973960943909</v>
      </c>
      <c r="AF780" s="42">
        <v>-6077.9234635804751</v>
      </c>
      <c r="AG780" s="42">
        <v>-3205.2439324791289</v>
      </c>
      <c r="AH780" s="42">
        <v>0</v>
      </c>
      <c r="AI780" s="44">
        <v>0</v>
      </c>
    </row>
    <row r="781" spans="1:35" s="4" customFormat="1">
      <c r="A781" s="46" t="s">
        <v>795</v>
      </c>
      <c r="B781" s="56" t="s">
        <v>1941</v>
      </c>
      <c r="C781" s="102">
        <v>200604.75</v>
      </c>
      <c r="D781" s="57">
        <v>6.3960000000000004E-5</v>
      </c>
      <c r="E781" s="57">
        <v>6.6639999999999999E-5</v>
      </c>
      <c r="F781" s="65">
        <v>0</v>
      </c>
      <c r="G781" s="42">
        <v>3009</v>
      </c>
      <c r="H781" s="43">
        <v>3009</v>
      </c>
      <c r="I781" s="66">
        <v>-11064</v>
      </c>
      <c r="J781" s="42">
        <v>14960</v>
      </c>
      <c r="K781" s="42">
        <v>-32944</v>
      </c>
      <c r="L781" s="42">
        <v>-26618</v>
      </c>
      <c r="M781" s="44">
        <v>7056</v>
      </c>
      <c r="N781" s="66">
        <v>-25799</v>
      </c>
      <c r="O781" s="42">
        <v>8005.9150449029412</v>
      </c>
      <c r="P781" s="42">
        <v>-17793.08495509706</v>
      </c>
      <c r="Q781" s="42">
        <v>0</v>
      </c>
      <c r="R781" s="44">
        <v>-17793.08495509706</v>
      </c>
      <c r="S781" s="45">
        <v>2999</v>
      </c>
      <c r="T781" s="66">
        <v>6138</v>
      </c>
      <c r="U781" s="42">
        <v>10025</v>
      </c>
      <c r="V781" s="42">
        <v>9725</v>
      </c>
      <c r="W781" s="42">
        <v>33574.733196468645</v>
      </c>
      <c r="X781" s="44">
        <v>59462.733196468645</v>
      </c>
      <c r="Y781" s="66">
        <v>87050</v>
      </c>
      <c r="Z781" s="42">
        <v>7807</v>
      </c>
      <c r="AA781" s="42">
        <v>19822</v>
      </c>
      <c r="AB781" s="42">
        <v>4966.2397818806503</v>
      </c>
      <c r="AC781" s="43">
        <v>119645.23978188065</v>
      </c>
      <c r="AD781" s="66">
        <v>-25640.399724390423</v>
      </c>
      <c r="AE781" s="42">
        <v>-17057.861954431981</v>
      </c>
      <c r="AF781" s="42">
        <v>-15827.836891754812</v>
      </c>
      <c r="AG781" s="42">
        <v>-1656.4080148347884</v>
      </c>
      <c r="AH781" s="42">
        <v>0</v>
      </c>
      <c r="AI781" s="44">
        <v>0</v>
      </c>
    </row>
    <row r="782" spans="1:35" s="4" customFormat="1">
      <c r="A782" s="46" t="s">
        <v>796</v>
      </c>
      <c r="B782" s="56" t="s">
        <v>1942</v>
      </c>
      <c r="C782" s="102">
        <v>33696</v>
      </c>
      <c r="D782" s="57">
        <v>1.0740000000000001E-5</v>
      </c>
      <c r="E782" s="57">
        <v>1.2330000000000001E-5</v>
      </c>
      <c r="F782" s="65">
        <v>0</v>
      </c>
      <c r="G782" s="42">
        <v>505</v>
      </c>
      <c r="H782" s="43">
        <v>505</v>
      </c>
      <c r="I782" s="66">
        <v>-1858</v>
      </c>
      <c r="J782" s="42">
        <v>2512</v>
      </c>
      <c r="K782" s="42">
        <v>-5532</v>
      </c>
      <c r="L782" s="42">
        <v>-4470</v>
      </c>
      <c r="M782" s="44">
        <v>1185</v>
      </c>
      <c r="N782" s="66">
        <v>-4332</v>
      </c>
      <c r="O782" s="42">
        <v>-7371.2054922092666</v>
      </c>
      <c r="P782" s="42">
        <v>-11703.205492209267</v>
      </c>
      <c r="Q782" s="42">
        <v>0</v>
      </c>
      <c r="R782" s="44">
        <v>-11703.205492209267</v>
      </c>
      <c r="S782" s="45">
        <v>504</v>
      </c>
      <c r="T782" s="66">
        <v>1031</v>
      </c>
      <c r="U782" s="42">
        <v>1683</v>
      </c>
      <c r="V782" s="42">
        <v>1633</v>
      </c>
      <c r="W782" s="42">
        <v>190.86570450739808</v>
      </c>
      <c r="X782" s="44">
        <v>4537.8657045073978</v>
      </c>
      <c r="Y782" s="66">
        <v>14617</v>
      </c>
      <c r="Z782" s="42">
        <v>1311</v>
      </c>
      <c r="AA782" s="42">
        <v>3328</v>
      </c>
      <c r="AB782" s="42">
        <v>15172.015758708871</v>
      </c>
      <c r="AC782" s="43">
        <v>34428.015758708869</v>
      </c>
      <c r="AD782" s="66">
        <v>-11169.404198097567</v>
      </c>
      <c r="AE782" s="42">
        <v>-9723.7905321574544</v>
      </c>
      <c r="AF782" s="42">
        <v>-8470.1709756794953</v>
      </c>
      <c r="AG782" s="42">
        <v>-526.78434826695639</v>
      </c>
      <c r="AH782" s="42">
        <v>0</v>
      </c>
      <c r="AI782" s="44">
        <v>0</v>
      </c>
    </row>
    <row r="783" spans="1:35" s="4" customFormat="1">
      <c r="A783" s="46" t="s">
        <v>797</v>
      </c>
      <c r="B783" s="56" t="s">
        <v>1943</v>
      </c>
      <c r="C783" s="102">
        <v>94825.51</v>
      </c>
      <c r="D783" s="57">
        <v>3.023E-5</v>
      </c>
      <c r="E783" s="57">
        <v>3.9350000000000001E-5</v>
      </c>
      <c r="F783" s="65">
        <v>0</v>
      </c>
      <c r="G783" s="42">
        <v>1422</v>
      </c>
      <c r="H783" s="43">
        <v>1422</v>
      </c>
      <c r="I783" s="66">
        <v>-5229</v>
      </c>
      <c r="J783" s="42">
        <v>7070</v>
      </c>
      <c r="K783" s="42">
        <v>-15571</v>
      </c>
      <c r="L783" s="42">
        <v>-12581</v>
      </c>
      <c r="M783" s="44">
        <v>3335</v>
      </c>
      <c r="N783" s="66">
        <v>-12193</v>
      </c>
      <c r="O783" s="42">
        <v>-4408.9338827000502</v>
      </c>
      <c r="P783" s="42">
        <v>-16601.93388270005</v>
      </c>
      <c r="Q783" s="42">
        <v>0</v>
      </c>
      <c r="R783" s="44">
        <v>-16601.93388270005</v>
      </c>
      <c r="S783" s="45">
        <v>1417</v>
      </c>
      <c r="T783" s="66">
        <v>2901</v>
      </c>
      <c r="U783" s="42">
        <v>4738</v>
      </c>
      <c r="V783" s="42">
        <v>4597</v>
      </c>
      <c r="W783" s="42">
        <v>10111.818269976708</v>
      </c>
      <c r="X783" s="44">
        <v>22347.818269976706</v>
      </c>
      <c r="Y783" s="66">
        <v>41143</v>
      </c>
      <c r="Z783" s="42">
        <v>3690</v>
      </c>
      <c r="AA783" s="42">
        <v>9369</v>
      </c>
      <c r="AB783" s="42">
        <v>12972.293027033758</v>
      </c>
      <c r="AC783" s="43">
        <v>67174.293027033753</v>
      </c>
      <c r="AD783" s="66">
        <v>-16855.22920815726</v>
      </c>
      <c r="AE783" s="42">
        <v>-13227.398880531984</v>
      </c>
      <c r="AF783" s="42">
        <v>-12245.385352056506</v>
      </c>
      <c r="AG783" s="42">
        <v>-2498.4613163113036</v>
      </c>
      <c r="AH783" s="42">
        <v>0</v>
      </c>
      <c r="AI783" s="44">
        <v>0</v>
      </c>
    </row>
    <row r="784" spans="1:35" s="4" customFormat="1">
      <c r="A784" s="46" t="s">
        <v>798</v>
      </c>
      <c r="B784" s="56" t="s">
        <v>1944</v>
      </c>
      <c r="C784" s="102">
        <v>266600.84999999998</v>
      </c>
      <c r="D784" s="57">
        <v>8.5000000000000006E-5</v>
      </c>
      <c r="E784" s="57">
        <v>1.3949000000000001E-4</v>
      </c>
      <c r="F784" s="65">
        <v>0</v>
      </c>
      <c r="G784" s="42">
        <v>3999</v>
      </c>
      <c r="H784" s="43">
        <v>3999</v>
      </c>
      <c r="I784" s="66">
        <v>-14703</v>
      </c>
      <c r="J784" s="42">
        <v>19881</v>
      </c>
      <c r="K784" s="42">
        <v>-43781</v>
      </c>
      <c r="L784" s="42">
        <v>-35374</v>
      </c>
      <c r="M784" s="44">
        <v>9377</v>
      </c>
      <c r="N784" s="66">
        <v>-34285</v>
      </c>
      <c r="O784" s="42">
        <v>-28098.944459955816</v>
      </c>
      <c r="P784" s="42">
        <v>-62383.944459955819</v>
      </c>
      <c r="Q784" s="42">
        <v>0</v>
      </c>
      <c r="R784" s="44">
        <v>-62383.944459955819</v>
      </c>
      <c r="S784" s="45">
        <v>3986</v>
      </c>
      <c r="T784" s="66">
        <v>8157</v>
      </c>
      <c r="U784" s="42">
        <v>13323</v>
      </c>
      <c r="V784" s="42">
        <v>12925</v>
      </c>
      <c r="W784" s="42">
        <v>9590.5248924973912</v>
      </c>
      <c r="X784" s="44">
        <v>43995.524892497393</v>
      </c>
      <c r="Y784" s="66">
        <v>115686</v>
      </c>
      <c r="Z784" s="42">
        <v>10375</v>
      </c>
      <c r="AA784" s="42">
        <v>26342</v>
      </c>
      <c r="AB784" s="42">
        <v>91884.152235906309</v>
      </c>
      <c r="AC784" s="43">
        <v>244287.15223590631</v>
      </c>
      <c r="AD784" s="66">
        <v>-69266.867172002094</v>
      </c>
      <c r="AE784" s="42">
        <v>-59816.921996277008</v>
      </c>
      <c r="AF784" s="42">
        <v>-57877.003804826338</v>
      </c>
      <c r="AG784" s="42">
        <v>-13330.834370303472</v>
      </c>
      <c r="AH784" s="42">
        <v>0</v>
      </c>
      <c r="AI784" s="44">
        <v>0</v>
      </c>
    </row>
    <row r="785" spans="1:35" s="4" customFormat="1">
      <c r="A785" s="46" t="s">
        <v>799</v>
      </c>
      <c r="B785" s="56" t="s">
        <v>1945</v>
      </c>
      <c r="C785" s="102">
        <v>325079.74</v>
      </c>
      <c r="D785" s="57">
        <v>1.0365E-4</v>
      </c>
      <c r="E785" s="57">
        <v>1.1294E-4</v>
      </c>
      <c r="F785" s="65">
        <v>0</v>
      </c>
      <c r="G785" s="42">
        <v>4876</v>
      </c>
      <c r="H785" s="43">
        <v>4876</v>
      </c>
      <c r="I785" s="66">
        <v>-17929</v>
      </c>
      <c r="J785" s="42">
        <v>24243</v>
      </c>
      <c r="K785" s="42">
        <v>-53388</v>
      </c>
      <c r="L785" s="42">
        <v>-43136</v>
      </c>
      <c r="M785" s="44">
        <v>11434</v>
      </c>
      <c r="N785" s="66">
        <v>-41808</v>
      </c>
      <c r="O785" s="42">
        <v>2126.4525610005862</v>
      </c>
      <c r="P785" s="42">
        <v>-39681.547438999412</v>
      </c>
      <c r="Q785" s="42">
        <v>0</v>
      </c>
      <c r="R785" s="44">
        <v>-39681.547438999412</v>
      </c>
      <c r="S785" s="45">
        <v>4860</v>
      </c>
      <c r="T785" s="66">
        <v>9947</v>
      </c>
      <c r="U785" s="42">
        <v>16246</v>
      </c>
      <c r="V785" s="42">
        <v>15760</v>
      </c>
      <c r="W785" s="42">
        <v>10226.219970602642</v>
      </c>
      <c r="X785" s="44">
        <v>52179.219970602644</v>
      </c>
      <c r="Y785" s="66">
        <v>141069</v>
      </c>
      <c r="Z785" s="42">
        <v>12651</v>
      </c>
      <c r="AA785" s="42">
        <v>32122</v>
      </c>
      <c r="AB785" s="42">
        <v>27015.351575492885</v>
      </c>
      <c r="AC785" s="43">
        <v>212857.35157549288</v>
      </c>
      <c r="AD785" s="66">
        <v>-56797.243224339152</v>
      </c>
      <c r="AE785" s="42">
        <v>-52948.581346076295</v>
      </c>
      <c r="AF785" s="42">
        <v>-47168.551877032187</v>
      </c>
      <c r="AG785" s="42">
        <v>-3763.7551574425788</v>
      </c>
      <c r="AH785" s="42">
        <v>0</v>
      </c>
      <c r="AI785" s="44">
        <v>0</v>
      </c>
    </row>
    <row r="786" spans="1:35" s="4" customFormat="1">
      <c r="A786" s="46" t="s">
        <v>800</v>
      </c>
      <c r="B786" s="56" t="s">
        <v>1946</v>
      </c>
      <c r="C786" s="102">
        <v>84898.559999999998</v>
      </c>
      <c r="D786" s="57">
        <v>2.707E-5</v>
      </c>
      <c r="E786" s="57">
        <v>2.7780000000000002E-5</v>
      </c>
      <c r="F786" s="65">
        <v>0</v>
      </c>
      <c r="G786" s="42">
        <v>1273</v>
      </c>
      <c r="H786" s="43">
        <v>1273</v>
      </c>
      <c r="I786" s="66">
        <v>-4683</v>
      </c>
      <c r="J786" s="42">
        <v>6331</v>
      </c>
      <c r="K786" s="42">
        <v>-13943</v>
      </c>
      <c r="L786" s="42">
        <v>-11266</v>
      </c>
      <c r="M786" s="44">
        <v>2986</v>
      </c>
      <c r="N786" s="66">
        <v>-10919</v>
      </c>
      <c r="O786" s="42">
        <v>4130.6638373345895</v>
      </c>
      <c r="P786" s="42">
        <v>-6788.3361626654105</v>
      </c>
      <c r="Q786" s="42">
        <v>0</v>
      </c>
      <c r="R786" s="44">
        <v>-6788.3361626654105</v>
      </c>
      <c r="S786" s="45">
        <v>1269</v>
      </c>
      <c r="T786" s="66">
        <v>2598</v>
      </c>
      <c r="U786" s="42">
        <v>4243</v>
      </c>
      <c r="V786" s="42">
        <v>4116</v>
      </c>
      <c r="W786" s="42">
        <v>7877.5917168510014</v>
      </c>
      <c r="X786" s="44">
        <v>18834.591716851002</v>
      </c>
      <c r="Y786" s="66">
        <v>36843</v>
      </c>
      <c r="Z786" s="42">
        <v>3304</v>
      </c>
      <c r="AA786" s="42">
        <v>8389</v>
      </c>
      <c r="AB786" s="42">
        <v>1146.4176129652194</v>
      </c>
      <c r="AC786" s="43">
        <v>49682.417612965219</v>
      </c>
      <c r="AD786" s="66">
        <v>-11188.364965911336</v>
      </c>
      <c r="AE786" s="42">
        <v>-8819.3908185163018</v>
      </c>
      <c r="AF786" s="42">
        <v>-10232.000509525711</v>
      </c>
      <c r="AG786" s="42">
        <v>-608.06960216086986</v>
      </c>
      <c r="AH786" s="42">
        <v>0</v>
      </c>
      <c r="AI786" s="44">
        <v>0</v>
      </c>
    </row>
    <row r="787" spans="1:35" s="4" customFormat="1">
      <c r="A787" s="46" t="s">
        <v>801</v>
      </c>
      <c r="B787" s="56" t="s">
        <v>1947</v>
      </c>
      <c r="C787" s="102">
        <v>304460.82</v>
      </c>
      <c r="D787" s="57">
        <v>9.7079999999999999E-5</v>
      </c>
      <c r="E787" s="57">
        <v>9.6050000000000004E-5</v>
      </c>
      <c r="F787" s="65">
        <v>0</v>
      </c>
      <c r="G787" s="42">
        <v>4567</v>
      </c>
      <c r="H787" s="43">
        <v>4567</v>
      </c>
      <c r="I787" s="66">
        <v>-16793</v>
      </c>
      <c r="J787" s="42">
        <v>22706</v>
      </c>
      <c r="K787" s="42">
        <v>-50004</v>
      </c>
      <c r="L787" s="42">
        <v>-40402</v>
      </c>
      <c r="M787" s="44">
        <v>10710</v>
      </c>
      <c r="N787" s="66">
        <v>-39158</v>
      </c>
      <c r="O787" s="42">
        <v>3780.1043094425386</v>
      </c>
      <c r="P787" s="42">
        <v>-35377.89569055746</v>
      </c>
      <c r="Q787" s="42">
        <v>0</v>
      </c>
      <c r="R787" s="44">
        <v>-35377.89569055746</v>
      </c>
      <c r="S787" s="45">
        <v>4552</v>
      </c>
      <c r="T787" s="66">
        <v>9317</v>
      </c>
      <c r="U787" s="42">
        <v>15216</v>
      </c>
      <c r="V787" s="42">
        <v>14761</v>
      </c>
      <c r="W787" s="42">
        <v>12670.260087421775</v>
      </c>
      <c r="X787" s="44">
        <v>51964.260087421775</v>
      </c>
      <c r="Y787" s="66">
        <v>132127</v>
      </c>
      <c r="Z787" s="42">
        <v>11849</v>
      </c>
      <c r="AA787" s="42">
        <v>30086</v>
      </c>
      <c r="AB787" s="42">
        <v>4878.5668782467455</v>
      </c>
      <c r="AC787" s="43">
        <v>178940.56687824675</v>
      </c>
      <c r="AD787" s="66">
        <v>-53291.200664801319</v>
      </c>
      <c r="AE787" s="42">
        <v>-37191.251957207511</v>
      </c>
      <c r="AF787" s="42">
        <v>-35096.544386978749</v>
      </c>
      <c r="AG787" s="42">
        <v>-1397.3097818373924</v>
      </c>
      <c r="AH787" s="42">
        <v>0</v>
      </c>
      <c r="AI787" s="44">
        <v>0</v>
      </c>
    </row>
    <row r="788" spans="1:35" s="4" customFormat="1">
      <c r="A788" s="46" t="s">
        <v>802</v>
      </c>
      <c r="B788" s="56" t="s">
        <v>1948</v>
      </c>
      <c r="C788" s="102">
        <v>307586.09999999998</v>
      </c>
      <c r="D788" s="57">
        <v>9.8070000000000001E-5</v>
      </c>
      <c r="E788" s="57">
        <v>9.8579999999999995E-5</v>
      </c>
      <c r="F788" s="65">
        <v>0</v>
      </c>
      <c r="G788" s="42">
        <v>4614</v>
      </c>
      <c r="H788" s="43">
        <v>4614</v>
      </c>
      <c r="I788" s="66">
        <v>-16964</v>
      </c>
      <c r="J788" s="42">
        <v>22937</v>
      </c>
      <c r="K788" s="42">
        <v>-50514</v>
      </c>
      <c r="L788" s="42">
        <v>-40814</v>
      </c>
      <c r="M788" s="44">
        <v>10819</v>
      </c>
      <c r="N788" s="66">
        <v>-39557</v>
      </c>
      <c r="O788" s="42">
        <v>5717.411180074163</v>
      </c>
      <c r="P788" s="42">
        <v>-33839.588819925833</v>
      </c>
      <c r="Q788" s="42">
        <v>0</v>
      </c>
      <c r="R788" s="44">
        <v>-33839.588819925833</v>
      </c>
      <c r="S788" s="45">
        <v>4599</v>
      </c>
      <c r="T788" s="66">
        <v>9412</v>
      </c>
      <c r="U788" s="42">
        <v>15372</v>
      </c>
      <c r="V788" s="42">
        <v>14912</v>
      </c>
      <c r="W788" s="42">
        <v>9090.1232300576557</v>
      </c>
      <c r="X788" s="44">
        <v>48786.123230057652</v>
      </c>
      <c r="Y788" s="66">
        <v>133475</v>
      </c>
      <c r="Z788" s="42">
        <v>11970</v>
      </c>
      <c r="AA788" s="42">
        <v>30393</v>
      </c>
      <c r="AB788" s="42">
        <v>5700.5216445561964</v>
      </c>
      <c r="AC788" s="43">
        <v>181538.5216445562</v>
      </c>
      <c r="AD788" s="66">
        <v>-53732.882980655362</v>
      </c>
      <c r="AE788" s="42">
        <v>-41973.691862560117</v>
      </c>
      <c r="AF788" s="42">
        <v>-35294.646836791762</v>
      </c>
      <c r="AG788" s="42">
        <v>-1751.1767344913028</v>
      </c>
      <c r="AH788" s="42">
        <v>0</v>
      </c>
      <c r="AI788" s="44">
        <v>0</v>
      </c>
    </row>
    <row r="789" spans="1:35" s="4" customFormat="1">
      <c r="A789" s="46" t="s">
        <v>803</v>
      </c>
      <c r="B789" s="56" t="s">
        <v>1949</v>
      </c>
      <c r="C789" s="102">
        <v>15288</v>
      </c>
      <c r="D789" s="57">
        <v>4.87E-6</v>
      </c>
      <c r="E789" s="57">
        <v>1.0530000000000001E-5</v>
      </c>
      <c r="F789" s="65">
        <v>0</v>
      </c>
      <c r="G789" s="42">
        <v>229</v>
      </c>
      <c r="H789" s="43">
        <v>229</v>
      </c>
      <c r="I789" s="66">
        <v>-842</v>
      </c>
      <c r="J789" s="42">
        <v>1139</v>
      </c>
      <c r="K789" s="42">
        <v>-2508</v>
      </c>
      <c r="L789" s="42">
        <v>-2027</v>
      </c>
      <c r="M789" s="44">
        <v>537</v>
      </c>
      <c r="N789" s="66">
        <v>-1964</v>
      </c>
      <c r="O789" s="42">
        <v>-2603.2510842009319</v>
      </c>
      <c r="P789" s="42">
        <v>-4567.2510842009324</v>
      </c>
      <c r="Q789" s="42">
        <v>0</v>
      </c>
      <c r="R789" s="44">
        <v>-4567.2510842009324</v>
      </c>
      <c r="S789" s="45">
        <v>228</v>
      </c>
      <c r="T789" s="66">
        <v>467</v>
      </c>
      <c r="U789" s="42">
        <v>763</v>
      </c>
      <c r="V789" s="42">
        <v>741</v>
      </c>
      <c r="W789" s="42">
        <v>32.696630983636304</v>
      </c>
      <c r="X789" s="44">
        <v>2003.6966309836364</v>
      </c>
      <c r="Y789" s="66">
        <v>6628</v>
      </c>
      <c r="Z789" s="42">
        <v>594</v>
      </c>
      <c r="AA789" s="42">
        <v>1509</v>
      </c>
      <c r="AB789" s="42">
        <v>9169.3950960812399</v>
      </c>
      <c r="AC789" s="43">
        <v>17900.39509608124</v>
      </c>
      <c r="AD789" s="66">
        <v>-5421.9392201667279</v>
      </c>
      <c r="AE789" s="42">
        <v>-4805.034892194004</v>
      </c>
      <c r="AF789" s="42">
        <v>-4352.1063166151325</v>
      </c>
      <c r="AG789" s="42">
        <v>-1317.6180361217387</v>
      </c>
      <c r="AH789" s="42">
        <v>0</v>
      </c>
      <c r="AI789" s="44">
        <v>0</v>
      </c>
    </row>
    <row r="790" spans="1:35" s="4" customFormat="1">
      <c r="A790" s="46" t="s">
        <v>804</v>
      </c>
      <c r="B790" s="56" t="s">
        <v>1950</v>
      </c>
      <c r="C790" s="102">
        <v>3826358.69</v>
      </c>
      <c r="D790" s="57">
        <v>1.2200100000000001E-3</v>
      </c>
      <c r="E790" s="57">
        <v>1.17877E-3</v>
      </c>
      <c r="F790" s="65">
        <v>0</v>
      </c>
      <c r="G790" s="42">
        <v>57394</v>
      </c>
      <c r="H790" s="43">
        <v>57394</v>
      </c>
      <c r="I790" s="66">
        <v>-211038</v>
      </c>
      <c r="J790" s="42">
        <v>285347</v>
      </c>
      <c r="K790" s="42">
        <v>-628398</v>
      </c>
      <c r="L790" s="42">
        <v>-507731</v>
      </c>
      <c r="M790" s="44">
        <v>134589</v>
      </c>
      <c r="N790" s="66">
        <v>-492098</v>
      </c>
      <c r="O790" s="42">
        <v>11131.585340406764</v>
      </c>
      <c r="P790" s="42">
        <v>-480966.41465959325</v>
      </c>
      <c r="Q790" s="42">
        <v>0</v>
      </c>
      <c r="R790" s="44">
        <v>-480966.41465959325</v>
      </c>
      <c r="S790" s="45">
        <v>57207</v>
      </c>
      <c r="T790" s="66">
        <v>117081</v>
      </c>
      <c r="U790" s="42">
        <v>191225</v>
      </c>
      <c r="V790" s="42">
        <v>185507</v>
      </c>
      <c r="W790" s="42">
        <v>67326.28042638053</v>
      </c>
      <c r="X790" s="44">
        <v>561139.28042638057</v>
      </c>
      <c r="Y790" s="66">
        <v>1660449</v>
      </c>
      <c r="Z790" s="42">
        <v>148909</v>
      </c>
      <c r="AA790" s="42">
        <v>378092</v>
      </c>
      <c r="AB790" s="42">
        <v>87095.640326646942</v>
      </c>
      <c r="AC790" s="43">
        <v>2274545.6403266471</v>
      </c>
      <c r="AD790" s="66">
        <v>-702180.19862770848</v>
      </c>
      <c r="AE790" s="42">
        <v>-551268.9369065481</v>
      </c>
      <c r="AF790" s="42">
        <v>-448578.28405063762</v>
      </c>
      <c r="AG790" s="42">
        <v>-11378.940315372154</v>
      </c>
      <c r="AH790" s="42">
        <v>0</v>
      </c>
      <c r="AI790" s="44">
        <v>0</v>
      </c>
    </row>
    <row r="791" spans="1:35" s="4" customFormat="1">
      <c r="A791" s="46" t="s">
        <v>805</v>
      </c>
      <c r="B791" s="56" t="s">
        <v>1951</v>
      </c>
      <c r="C791" s="102">
        <v>5788229.4100000001</v>
      </c>
      <c r="D791" s="57">
        <v>1.84553E-3</v>
      </c>
      <c r="E791" s="57">
        <v>2.04565E-3</v>
      </c>
      <c r="F791" s="65">
        <v>0</v>
      </c>
      <c r="G791" s="42">
        <v>86822</v>
      </c>
      <c r="H791" s="43">
        <v>86822</v>
      </c>
      <c r="I791" s="66">
        <v>-319240</v>
      </c>
      <c r="J791" s="42">
        <v>431649</v>
      </c>
      <c r="K791" s="42">
        <v>-950589</v>
      </c>
      <c r="L791" s="42">
        <v>-768053</v>
      </c>
      <c r="M791" s="44">
        <v>203595</v>
      </c>
      <c r="N791" s="66">
        <v>-744404</v>
      </c>
      <c r="O791" s="42">
        <v>-65359.573347688121</v>
      </c>
      <c r="P791" s="42">
        <v>-809763.57334768807</v>
      </c>
      <c r="Q791" s="42">
        <v>0</v>
      </c>
      <c r="R791" s="44">
        <v>-809763.57334768807</v>
      </c>
      <c r="S791" s="45">
        <v>86537</v>
      </c>
      <c r="T791" s="66">
        <v>177111</v>
      </c>
      <c r="U791" s="42">
        <v>289270</v>
      </c>
      <c r="V791" s="42">
        <v>280620</v>
      </c>
      <c r="W791" s="42">
        <v>421939.77487044316</v>
      </c>
      <c r="X791" s="44">
        <v>1168940.7748704432</v>
      </c>
      <c r="Y791" s="66">
        <v>2511790</v>
      </c>
      <c r="Z791" s="42">
        <v>225258</v>
      </c>
      <c r="AA791" s="42">
        <v>571946</v>
      </c>
      <c r="AB791" s="42">
        <v>509656.95782082167</v>
      </c>
      <c r="AC791" s="43">
        <v>3818650.9578208216</v>
      </c>
      <c r="AD791" s="66">
        <v>-1081817.5473039136</v>
      </c>
      <c r="AE791" s="42">
        <v>-837034.40461567289</v>
      </c>
      <c r="AF791" s="42">
        <v>-656267.42738564603</v>
      </c>
      <c r="AG791" s="42">
        <v>-74590.803645146079</v>
      </c>
      <c r="AH791" s="42">
        <v>0</v>
      </c>
      <c r="AI791" s="44">
        <v>0</v>
      </c>
    </row>
    <row r="792" spans="1:35" s="4" customFormat="1">
      <c r="A792" s="46" t="s">
        <v>806</v>
      </c>
      <c r="B792" s="56" t="s">
        <v>1952</v>
      </c>
      <c r="C792" s="102">
        <v>100956.98</v>
      </c>
      <c r="D792" s="57">
        <v>3.2190000000000002E-5</v>
      </c>
      <c r="E792" s="57">
        <v>3.0429999999999998E-5</v>
      </c>
      <c r="F792" s="65">
        <v>0</v>
      </c>
      <c r="G792" s="42">
        <v>1514</v>
      </c>
      <c r="H792" s="43">
        <v>1514</v>
      </c>
      <c r="I792" s="66">
        <v>-5568</v>
      </c>
      <c r="J792" s="42">
        <v>7529</v>
      </c>
      <c r="K792" s="42">
        <v>-16580</v>
      </c>
      <c r="L792" s="42">
        <v>-13396</v>
      </c>
      <c r="M792" s="44">
        <v>3551</v>
      </c>
      <c r="N792" s="66">
        <v>-12984</v>
      </c>
      <c r="O792" s="42">
        <v>-5363.861899858387</v>
      </c>
      <c r="P792" s="42">
        <v>-18347.861899858388</v>
      </c>
      <c r="Q792" s="42">
        <v>0</v>
      </c>
      <c r="R792" s="44">
        <v>-18347.861899858388</v>
      </c>
      <c r="S792" s="45">
        <v>1509</v>
      </c>
      <c r="T792" s="66">
        <v>3089</v>
      </c>
      <c r="U792" s="42">
        <v>5045</v>
      </c>
      <c r="V792" s="42">
        <v>4895</v>
      </c>
      <c r="W792" s="42">
        <v>2930.4972008409713</v>
      </c>
      <c r="X792" s="44">
        <v>15959.497200840971</v>
      </c>
      <c r="Y792" s="66">
        <v>43811</v>
      </c>
      <c r="Z792" s="42">
        <v>3929</v>
      </c>
      <c r="AA792" s="42">
        <v>9976</v>
      </c>
      <c r="AB792" s="42">
        <v>7268.590046807235</v>
      </c>
      <c r="AC792" s="43">
        <v>64984.590046807236</v>
      </c>
      <c r="AD792" s="66">
        <v>-20295.550808539519</v>
      </c>
      <c r="AE792" s="42">
        <v>-15966.345540900471</v>
      </c>
      <c r="AF792" s="42">
        <v>-12609.262263950623</v>
      </c>
      <c r="AG792" s="42">
        <v>-153.93423257565155</v>
      </c>
      <c r="AH792" s="42">
        <v>0</v>
      </c>
      <c r="AI792" s="44">
        <v>0</v>
      </c>
    </row>
    <row r="793" spans="1:35" s="4" customFormat="1">
      <c r="A793" s="46" t="s">
        <v>807</v>
      </c>
      <c r="B793" s="56" t="s">
        <v>1953</v>
      </c>
      <c r="C793" s="102">
        <v>229387</v>
      </c>
      <c r="D793" s="57">
        <v>7.3139999999999994E-5</v>
      </c>
      <c r="E793" s="57">
        <v>7.7620000000000006E-5</v>
      </c>
      <c r="F793" s="65">
        <v>0</v>
      </c>
      <c r="G793" s="42">
        <v>3441</v>
      </c>
      <c r="H793" s="43">
        <v>3441</v>
      </c>
      <c r="I793" s="66">
        <v>-12652</v>
      </c>
      <c r="J793" s="42">
        <v>17107</v>
      </c>
      <c r="K793" s="42">
        <v>-37673</v>
      </c>
      <c r="L793" s="42">
        <v>-30439</v>
      </c>
      <c r="M793" s="44">
        <v>8069</v>
      </c>
      <c r="N793" s="66">
        <v>-29501</v>
      </c>
      <c r="O793" s="42">
        <v>2926.9510552217321</v>
      </c>
      <c r="P793" s="42">
        <v>-26574.048944778267</v>
      </c>
      <c r="Q793" s="42">
        <v>0</v>
      </c>
      <c r="R793" s="44">
        <v>-26574.048944778267</v>
      </c>
      <c r="S793" s="45">
        <v>3430</v>
      </c>
      <c r="T793" s="66">
        <v>7019</v>
      </c>
      <c r="U793" s="42">
        <v>11464</v>
      </c>
      <c r="V793" s="42">
        <v>11121</v>
      </c>
      <c r="W793" s="42">
        <v>7704.8382847587791</v>
      </c>
      <c r="X793" s="44">
        <v>37308.838284758778</v>
      </c>
      <c r="Y793" s="66">
        <v>99544</v>
      </c>
      <c r="Z793" s="42">
        <v>8927</v>
      </c>
      <c r="AA793" s="42">
        <v>22667</v>
      </c>
      <c r="AB793" s="42">
        <v>6458.3323709125307</v>
      </c>
      <c r="AC793" s="43">
        <v>137596.33237091254</v>
      </c>
      <c r="AD793" s="66">
        <v>-39332.087173131113</v>
      </c>
      <c r="AE793" s="42">
        <v>-31129.517254963484</v>
      </c>
      <c r="AF793" s="42">
        <v>-27623.910224427847</v>
      </c>
      <c r="AG793" s="42">
        <v>-2201.9794336313062</v>
      </c>
      <c r="AH793" s="42">
        <v>0</v>
      </c>
      <c r="AI793" s="44">
        <v>0</v>
      </c>
    </row>
    <row r="794" spans="1:35" s="4" customFormat="1">
      <c r="A794" s="46" t="s">
        <v>808</v>
      </c>
      <c r="B794" s="56" t="s">
        <v>1954</v>
      </c>
      <c r="C794" s="102">
        <v>1880661.49</v>
      </c>
      <c r="D794" s="57">
        <v>5.9962999999999998E-4</v>
      </c>
      <c r="E794" s="57">
        <v>5.2782000000000003E-4</v>
      </c>
      <c r="F794" s="65">
        <v>0</v>
      </c>
      <c r="G794" s="42">
        <v>28209</v>
      </c>
      <c r="H794" s="43">
        <v>28209</v>
      </c>
      <c r="I794" s="66">
        <v>-103724</v>
      </c>
      <c r="J794" s="42">
        <v>140247</v>
      </c>
      <c r="K794" s="42">
        <v>-308855</v>
      </c>
      <c r="L794" s="42">
        <v>-249548</v>
      </c>
      <c r="M794" s="44">
        <v>66150</v>
      </c>
      <c r="N794" s="66">
        <v>-241864</v>
      </c>
      <c r="O794" s="42">
        <v>41861.451914060788</v>
      </c>
      <c r="P794" s="42">
        <v>-200002.5480859392</v>
      </c>
      <c r="Q794" s="42">
        <v>0</v>
      </c>
      <c r="R794" s="44">
        <v>-200002.5480859392</v>
      </c>
      <c r="S794" s="45">
        <v>28117</v>
      </c>
      <c r="T794" s="66">
        <v>57545</v>
      </c>
      <c r="U794" s="42">
        <v>93987</v>
      </c>
      <c r="V794" s="42">
        <v>91176</v>
      </c>
      <c r="W794" s="42">
        <v>130000.06441348763</v>
      </c>
      <c r="X794" s="44">
        <v>372708.06441348762</v>
      </c>
      <c r="Y794" s="66">
        <v>816104</v>
      </c>
      <c r="Z794" s="42">
        <v>73188</v>
      </c>
      <c r="AA794" s="42">
        <v>185830</v>
      </c>
      <c r="AB794" s="42">
        <v>4180.6913611160217</v>
      </c>
      <c r="AC794" s="43">
        <v>1079302.691361116</v>
      </c>
      <c r="AD794" s="66">
        <v>-293849.32132588921</v>
      </c>
      <c r="AE794" s="42">
        <v>-217491.55181195971</v>
      </c>
      <c r="AF794" s="42">
        <v>-200928.61611087073</v>
      </c>
      <c r="AG794" s="42">
        <v>5674.8623010912852</v>
      </c>
      <c r="AH794" s="42">
        <v>0</v>
      </c>
      <c r="AI794" s="44">
        <v>0</v>
      </c>
    </row>
    <row r="795" spans="1:35" s="4" customFormat="1">
      <c r="A795" s="46" t="s">
        <v>809</v>
      </c>
      <c r="B795" s="56" t="s">
        <v>1955</v>
      </c>
      <c r="C795" s="102">
        <v>678048.94</v>
      </c>
      <c r="D795" s="57">
        <v>2.1619E-4</v>
      </c>
      <c r="E795" s="57">
        <v>2.1969000000000001E-4</v>
      </c>
      <c r="F795" s="65">
        <v>0</v>
      </c>
      <c r="G795" s="42">
        <v>10170</v>
      </c>
      <c r="H795" s="43">
        <v>10170</v>
      </c>
      <c r="I795" s="66">
        <v>-37397</v>
      </c>
      <c r="J795" s="42">
        <v>50564</v>
      </c>
      <c r="K795" s="42">
        <v>-111354</v>
      </c>
      <c r="L795" s="42">
        <v>-89972</v>
      </c>
      <c r="M795" s="44">
        <v>23850</v>
      </c>
      <c r="N795" s="66">
        <v>-87201</v>
      </c>
      <c r="O795" s="42">
        <v>-11878.72738974596</v>
      </c>
      <c r="P795" s="42">
        <v>-99079.727389745967</v>
      </c>
      <c r="Q795" s="42">
        <v>0</v>
      </c>
      <c r="R795" s="44">
        <v>-99079.727389745967</v>
      </c>
      <c r="S795" s="45">
        <v>10137</v>
      </c>
      <c r="T795" s="66">
        <v>20747</v>
      </c>
      <c r="U795" s="42">
        <v>33886</v>
      </c>
      <c r="V795" s="42">
        <v>32873</v>
      </c>
      <c r="W795" s="42">
        <v>20949.545904631552</v>
      </c>
      <c r="X795" s="44">
        <v>108455.54590463155</v>
      </c>
      <c r="Y795" s="66">
        <v>294237</v>
      </c>
      <c r="Z795" s="42">
        <v>26387</v>
      </c>
      <c r="AA795" s="42">
        <v>66999</v>
      </c>
      <c r="AB795" s="42">
        <v>27920.579241213272</v>
      </c>
      <c r="AC795" s="43">
        <v>415543.57924121327</v>
      </c>
      <c r="AD795" s="66">
        <v>-132115.44872702946</v>
      </c>
      <c r="AE795" s="42">
        <v>-92934.710173924046</v>
      </c>
      <c r="AF795" s="42">
        <v>-77660.755203986482</v>
      </c>
      <c r="AG795" s="42">
        <v>-4377.1192316416818</v>
      </c>
      <c r="AH795" s="42">
        <v>0</v>
      </c>
      <c r="AI795" s="44">
        <v>0</v>
      </c>
    </row>
    <row r="796" spans="1:35" s="4" customFormat="1">
      <c r="A796" s="46" t="s">
        <v>810</v>
      </c>
      <c r="B796" s="56" t="s">
        <v>1956</v>
      </c>
      <c r="C796" s="102">
        <v>3060014.65</v>
      </c>
      <c r="D796" s="57">
        <v>9.7566000000000005E-4</v>
      </c>
      <c r="E796" s="57">
        <v>1.0292000000000001E-3</v>
      </c>
      <c r="F796" s="65">
        <v>0</v>
      </c>
      <c r="G796" s="42">
        <v>45899</v>
      </c>
      <c r="H796" s="43">
        <v>45899</v>
      </c>
      <c r="I796" s="66">
        <v>-168770</v>
      </c>
      <c r="J796" s="42">
        <v>228196</v>
      </c>
      <c r="K796" s="42">
        <v>-502539</v>
      </c>
      <c r="L796" s="42">
        <v>-406040</v>
      </c>
      <c r="M796" s="44">
        <v>107633</v>
      </c>
      <c r="N796" s="66">
        <v>-393538</v>
      </c>
      <c r="O796" s="42">
        <v>-44070.695594006029</v>
      </c>
      <c r="P796" s="42">
        <v>-437608.69559400604</v>
      </c>
      <c r="Q796" s="42">
        <v>0</v>
      </c>
      <c r="R796" s="44">
        <v>-437608.69559400604</v>
      </c>
      <c r="S796" s="45">
        <v>45749</v>
      </c>
      <c r="T796" s="66">
        <v>93632</v>
      </c>
      <c r="U796" s="42">
        <v>152926</v>
      </c>
      <c r="V796" s="42">
        <v>148353</v>
      </c>
      <c r="W796" s="42">
        <v>10041.320152922848</v>
      </c>
      <c r="X796" s="44">
        <v>404952.32015292282</v>
      </c>
      <c r="Y796" s="66">
        <v>1327886</v>
      </c>
      <c r="Z796" s="42">
        <v>119085</v>
      </c>
      <c r="AA796" s="42">
        <v>302365</v>
      </c>
      <c r="AB796" s="42">
        <v>137386.95347172808</v>
      </c>
      <c r="AC796" s="43">
        <v>1886722.9534717281</v>
      </c>
      <c r="AD796" s="66">
        <v>-589236.73457590712</v>
      </c>
      <c r="AE796" s="42">
        <v>-470093.3524415823</v>
      </c>
      <c r="AF796" s="42">
        <v>-394429.93783515407</v>
      </c>
      <c r="AG796" s="42">
        <v>-28010.608466161742</v>
      </c>
      <c r="AH796" s="42">
        <v>0</v>
      </c>
      <c r="AI796" s="44">
        <v>0</v>
      </c>
    </row>
    <row r="797" spans="1:35" s="4" customFormat="1">
      <c r="A797" s="46" t="s">
        <v>811</v>
      </c>
      <c r="B797" s="56" t="s">
        <v>1957</v>
      </c>
      <c r="C797" s="102">
        <v>3287675.06</v>
      </c>
      <c r="D797" s="57">
        <v>1.0482499999999999E-3</v>
      </c>
      <c r="E797" s="57">
        <v>1.1579800000000001E-3</v>
      </c>
      <c r="F797" s="65">
        <v>0</v>
      </c>
      <c r="G797" s="42">
        <v>49314</v>
      </c>
      <c r="H797" s="43">
        <v>49314</v>
      </c>
      <c r="I797" s="66">
        <v>-181326</v>
      </c>
      <c r="J797" s="42">
        <v>245174</v>
      </c>
      <c r="K797" s="42">
        <v>-539929</v>
      </c>
      <c r="L797" s="42">
        <v>-436249</v>
      </c>
      <c r="M797" s="44">
        <v>115641</v>
      </c>
      <c r="N797" s="66">
        <v>-422817</v>
      </c>
      <c r="O797" s="42">
        <v>-120263.02161576989</v>
      </c>
      <c r="P797" s="42">
        <v>-543080.02161576995</v>
      </c>
      <c r="Q797" s="42">
        <v>0</v>
      </c>
      <c r="R797" s="44">
        <v>-543080.02161576995</v>
      </c>
      <c r="S797" s="45">
        <v>49153</v>
      </c>
      <c r="T797" s="66">
        <v>100598</v>
      </c>
      <c r="U797" s="42">
        <v>164304</v>
      </c>
      <c r="V797" s="42">
        <v>159391</v>
      </c>
      <c r="W797" s="42">
        <v>7809.6288551180196</v>
      </c>
      <c r="X797" s="44">
        <v>432102.628855118</v>
      </c>
      <c r="Y797" s="66">
        <v>1426682</v>
      </c>
      <c r="Z797" s="42">
        <v>127945</v>
      </c>
      <c r="AA797" s="42">
        <v>324862</v>
      </c>
      <c r="AB797" s="42">
        <v>338573.98917733395</v>
      </c>
      <c r="AC797" s="43">
        <v>2218062.9891773341</v>
      </c>
      <c r="AD797" s="66">
        <v>-699184.12977355975</v>
      </c>
      <c r="AE797" s="42">
        <v>-567635.90078268747</v>
      </c>
      <c r="AF797" s="42">
        <v>-477633.6966247313</v>
      </c>
      <c r="AG797" s="42">
        <v>-41506.633141237413</v>
      </c>
      <c r="AH797" s="42">
        <v>0</v>
      </c>
      <c r="AI797" s="44">
        <v>0</v>
      </c>
    </row>
    <row r="798" spans="1:35" s="4" customFormat="1">
      <c r="A798" s="46" t="s">
        <v>812</v>
      </c>
      <c r="B798" s="56" t="s">
        <v>1958</v>
      </c>
      <c r="C798" s="102">
        <v>59822</v>
      </c>
      <c r="D798" s="57">
        <v>1.9069999999999999E-5</v>
      </c>
      <c r="E798" s="57">
        <v>2.003E-5</v>
      </c>
      <c r="F798" s="65">
        <v>0</v>
      </c>
      <c r="G798" s="42">
        <v>897</v>
      </c>
      <c r="H798" s="43">
        <v>897</v>
      </c>
      <c r="I798" s="66">
        <v>-3299</v>
      </c>
      <c r="J798" s="42">
        <v>4460</v>
      </c>
      <c r="K798" s="42">
        <v>-9823</v>
      </c>
      <c r="L798" s="42">
        <v>-7936</v>
      </c>
      <c r="M798" s="44">
        <v>2104</v>
      </c>
      <c r="N798" s="66">
        <v>-7692</v>
      </c>
      <c r="O798" s="42">
        <v>27.247655617395438</v>
      </c>
      <c r="P798" s="42">
        <v>-7664.7523443826049</v>
      </c>
      <c r="Q798" s="42">
        <v>0</v>
      </c>
      <c r="R798" s="44">
        <v>-7664.7523443826049</v>
      </c>
      <c r="S798" s="45">
        <v>894</v>
      </c>
      <c r="T798" s="66">
        <v>1830</v>
      </c>
      <c r="U798" s="42">
        <v>2989</v>
      </c>
      <c r="V798" s="42">
        <v>2900</v>
      </c>
      <c r="W798" s="42">
        <v>701.05519991223161</v>
      </c>
      <c r="X798" s="44">
        <v>8420.0551999122308</v>
      </c>
      <c r="Y798" s="66">
        <v>25955</v>
      </c>
      <c r="Z798" s="42">
        <v>2328</v>
      </c>
      <c r="AA798" s="42">
        <v>5910</v>
      </c>
      <c r="AB798" s="42">
        <v>1410.5047612695666</v>
      </c>
      <c r="AC798" s="43">
        <v>35603.504761269563</v>
      </c>
      <c r="AD798" s="66">
        <v>-10721.408320585182</v>
      </c>
      <c r="AE798" s="42">
        <v>-8406.6935564172709</v>
      </c>
      <c r="AF798" s="42">
        <v>-7526.2635574766209</v>
      </c>
      <c r="AG798" s="42">
        <v>-529.08412687826103</v>
      </c>
      <c r="AH798" s="42">
        <v>0</v>
      </c>
      <c r="AI798" s="44">
        <v>0</v>
      </c>
    </row>
    <row r="799" spans="1:35" s="4" customFormat="1">
      <c r="A799" s="46" t="s">
        <v>813</v>
      </c>
      <c r="B799" s="56" t="s">
        <v>1959</v>
      </c>
      <c r="C799" s="102">
        <v>675127.02</v>
      </c>
      <c r="D799" s="57">
        <v>2.1526E-4</v>
      </c>
      <c r="E799" s="57">
        <v>2.1378E-4</v>
      </c>
      <c r="F799" s="65">
        <v>0</v>
      </c>
      <c r="G799" s="42">
        <v>10127</v>
      </c>
      <c r="H799" s="43">
        <v>10127</v>
      </c>
      <c r="I799" s="66">
        <v>-37236</v>
      </c>
      <c r="J799" s="42">
        <v>50347</v>
      </c>
      <c r="K799" s="42">
        <v>-110875</v>
      </c>
      <c r="L799" s="42">
        <v>-89585</v>
      </c>
      <c r="M799" s="44">
        <v>23747</v>
      </c>
      <c r="N799" s="66">
        <v>-86826</v>
      </c>
      <c r="O799" s="42">
        <v>-1587.7370864533491</v>
      </c>
      <c r="P799" s="42">
        <v>-88413.737086453344</v>
      </c>
      <c r="Q799" s="42">
        <v>0</v>
      </c>
      <c r="R799" s="44">
        <v>-88413.737086453344</v>
      </c>
      <c r="S799" s="45">
        <v>10094</v>
      </c>
      <c r="T799" s="66">
        <v>20658</v>
      </c>
      <c r="U799" s="42">
        <v>33740</v>
      </c>
      <c r="V799" s="42">
        <v>32731</v>
      </c>
      <c r="W799" s="42">
        <v>4472.7107086015531</v>
      </c>
      <c r="X799" s="44">
        <v>91601.710708601546</v>
      </c>
      <c r="Y799" s="66">
        <v>292972</v>
      </c>
      <c r="Z799" s="42">
        <v>26274</v>
      </c>
      <c r="AA799" s="42">
        <v>66711</v>
      </c>
      <c r="AB799" s="42">
        <v>21372.864707629462</v>
      </c>
      <c r="AC799" s="43">
        <v>407329.86470762949</v>
      </c>
      <c r="AD799" s="66">
        <v>-126689.30606308328</v>
      </c>
      <c r="AE799" s="42">
        <v>-101878.88416555058</v>
      </c>
      <c r="AF799" s="42">
        <v>-83884.699859694912</v>
      </c>
      <c r="AG799" s="42">
        <v>-3275.2639106991319</v>
      </c>
      <c r="AH799" s="42">
        <v>0</v>
      </c>
      <c r="AI799" s="44">
        <v>0</v>
      </c>
    </row>
    <row r="800" spans="1:35" s="4" customFormat="1">
      <c r="A800" s="46" t="s">
        <v>814</v>
      </c>
      <c r="B800" s="56" t="s">
        <v>1960</v>
      </c>
      <c r="C800" s="102">
        <v>325277.67</v>
      </c>
      <c r="D800" s="57">
        <v>1.0370999999999999E-4</v>
      </c>
      <c r="E800" s="57">
        <v>1.0317E-4</v>
      </c>
      <c r="F800" s="65">
        <v>0</v>
      </c>
      <c r="G800" s="42">
        <v>4879</v>
      </c>
      <c r="H800" s="43">
        <v>4879</v>
      </c>
      <c r="I800" s="66">
        <v>-17940</v>
      </c>
      <c r="J800" s="42">
        <v>24257</v>
      </c>
      <c r="K800" s="42">
        <v>-53419</v>
      </c>
      <c r="L800" s="42">
        <v>-43161</v>
      </c>
      <c r="M800" s="44">
        <v>11441</v>
      </c>
      <c r="N800" s="66">
        <v>-41832</v>
      </c>
      <c r="O800" s="42">
        <v>1116.6760305398602</v>
      </c>
      <c r="P800" s="42">
        <v>-40715.323969460136</v>
      </c>
      <c r="Q800" s="42">
        <v>0</v>
      </c>
      <c r="R800" s="44">
        <v>-40715.323969460136</v>
      </c>
      <c r="S800" s="45">
        <v>4863</v>
      </c>
      <c r="T800" s="66">
        <v>9953</v>
      </c>
      <c r="U800" s="42">
        <v>16256</v>
      </c>
      <c r="V800" s="42">
        <v>15770</v>
      </c>
      <c r="W800" s="42">
        <v>21895.394086306213</v>
      </c>
      <c r="X800" s="44">
        <v>63874.394086306216</v>
      </c>
      <c r="Y800" s="66">
        <v>141151</v>
      </c>
      <c r="Z800" s="42">
        <v>12658</v>
      </c>
      <c r="AA800" s="42">
        <v>32141</v>
      </c>
      <c r="AB800" s="42">
        <v>27603.541836757675</v>
      </c>
      <c r="AC800" s="43">
        <v>213553.54183675768</v>
      </c>
      <c r="AD800" s="66">
        <v>-66929.351142166401</v>
      </c>
      <c r="AE800" s="42">
        <v>-47449.153685672034</v>
      </c>
      <c r="AF800" s="42">
        <v>-33685.470010014767</v>
      </c>
      <c r="AG800" s="42">
        <v>-1615.1729125982627</v>
      </c>
      <c r="AH800" s="42">
        <v>0</v>
      </c>
      <c r="AI800" s="44">
        <v>0</v>
      </c>
    </row>
    <row r="801" spans="1:35" s="4" customFormat="1">
      <c r="A801" s="46" t="s">
        <v>815</v>
      </c>
      <c r="B801" s="56" t="s">
        <v>1961</v>
      </c>
      <c r="C801" s="102">
        <v>63933.18</v>
      </c>
      <c r="D801" s="57">
        <v>2.0380000000000001E-5</v>
      </c>
      <c r="E801" s="57">
        <v>2.243E-5</v>
      </c>
      <c r="F801" s="65">
        <v>0</v>
      </c>
      <c r="G801" s="42">
        <v>959</v>
      </c>
      <c r="H801" s="43">
        <v>959</v>
      </c>
      <c r="I801" s="66">
        <v>-3525</v>
      </c>
      <c r="J801" s="42">
        <v>4767</v>
      </c>
      <c r="K801" s="42">
        <v>-10497</v>
      </c>
      <c r="L801" s="42">
        <v>-8482</v>
      </c>
      <c r="M801" s="44">
        <v>2248</v>
      </c>
      <c r="N801" s="66">
        <v>-8220</v>
      </c>
      <c r="O801" s="42">
        <v>-3109.6643308558778</v>
      </c>
      <c r="P801" s="42">
        <v>-11329.664330855878</v>
      </c>
      <c r="Q801" s="42">
        <v>0</v>
      </c>
      <c r="R801" s="44">
        <v>-11329.664330855878</v>
      </c>
      <c r="S801" s="45">
        <v>956</v>
      </c>
      <c r="T801" s="66">
        <v>1956</v>
      </c>
      <c r="U801" s="42">
        <v>3194</v>
      </c>
      <c r="V801" s="42">
        <v>3099</v>
      </c>
      <c r="W801" s="42">
        <v>5592.3019074140248</v>
      </c>
      <c r="X801" s="44">
        <v>13841.301907414025</v>
      </c>
      <c r="Y801" s="66">
        <v>27737</v>
      </c>
      <c r="Z801" s="42">
        <v>2487</v>
      </c>
      <c r="AA801" s="42">
        <v>6316</v>
      </c>
      <c r="AB801" s="42">
        <v>7498.8516029336297</v>
      </c>
      <c r="AC801" s="43">
        <v>44038.851602933632</v>
      </c>
      <c r="AD801" s="66">
        <v>-12907.301364755675</v>
      </c>
      <c r="AE801" s="42">
        <v>-7565.1379753223537</v>
      </c>
      <c r="AF801" s="42">
        <v>-8937.0897094580978</v>
      </c>
      <c r="AG801" s="42">
        <v>-788.02064598348147</v>
      </c>
      <c r="AH801" s="42">
        <v>0</v>
      </c>
      <c r="AI801" s="44">
        <v>0</v>
      </c>
    </row>
    <row r="802" spans="1:35" s="4" customFormat="1">
      <c r="A802" s="46" t="s">
        <v>816</v>
      </c>
      <c r="B802" s="56" t="s">
        <v>1962</v>
      </c>
      <c r="C802" s="102">
        <v>7021060.5899999999</v>
      </c>
      <c r="D802" s="57">
        <v>2.2386099999999998E-3</v>
      </c>
      <c r="E802" s="57">
        <v>2.1756100000000001E-3</v>
      </c>
      <c r="F802" s="65">
        <v>0</v>
      </c>
      <c r="G802" s="42">
        <v>105314</v>
      </c>
      <c r="H802" s="43">
        <v>105314</v>
      </c>
      <c r="I802" s="66">
        <v>-387235</v>
      </c>
      <c r="J802" s="42">
        <v>523586</v>
      </c>
      <c r="K802" s="42">
        <v>-1153055</v>
      </c>
      <c r="L802" s="42">
        <v>-931641</v>
      </c>
      <c r="M802" s="44">
        <v>246959</v>
      </c>
      <c r="N802" s="66">
        <v>-902955</v>
      </c>
      <c r="O802" s="42">
        <v>12459.388563447515</v>
      </c>
      <c r="P802" s="42">
        <v>-890495.61143655248</v>
      </c>
      <c r="Q802" s="42">
        <v>0</v>
      </c>
      <c r="R802" s="44">
        <v>-890495.61143655248</v>
      </c>
      <c r="S802" s="45">
        <v>104969</v>
      </c>
      <c r="T802" s="66">
        <v>214834</v>
      </c>
      <c r="U802" s="42">
        <v>350882</v>
      </c>
      <c r="V802" s="42">
        <v>340390</v>
      </c>
      <c r="W802" s="42">
        <v>392221.03351338662</v>
      </c>
      <c r="X802" s="44">
        <v>1298327.0335133867</v>
      </c>
      <c r="Y802" s="66">
        <v>3046777</v>
      </c>
      <c r="Z802" s="42">
        <v>273235</v>
      </c>
      <c r="AA802" s="42">
        <v>693764</v>
      </c>
      <c r="AB802" s="42">
        <v>88692.770550482368</v>
      </c>
      <c r="AC802" s="43">
        <v>4102468.7705504824</v>
      </c>
      <c r="AD802" s="66">
        <v>-1191751.1265341423</v>
      </c>
      <c r="AE802" s="42">
        <v>-853672.22761135316</v>
      </c>
      <c r="AF802" s="42">
        <v>-735073.19500062452</v>
      </c>
      <c r="AG802" s="42">
        <v>-23645.187890975729</v>
      </c>
      <c r="AH802" s="42">
        <v>0</v>
      </c>
      <c r="AI802" s="44">
        <v>0</v>
      </c>
    </row>
    <row r="803" spans="1:35" s="4" customFormat="1">
      <c r="A803" s="46" t="s">
        <v>817</v>
      </c>
      <c r="B803" s="56" t="s">
        <v>1963</v>
      </c>
      <c r="C803" s="102">
        <v>3332030.47</v>
      </c>
      <c r="D803" s="57">
        <v>1.0623900000000001E-3</v>
      </c>
      <c r="E803" s="57">
        <v>1.08106E-3</v>
      </c>
      <c r="F803" s="65">
        <v>0</v>
      </c>
      <c r="G803" s="42">
        <v>49979</v>
      </c>
      <c r="H803" s="43">
        <v>49979</v>
      </c>
      <c r="I803" s="66">
        <v>-183772</v>
      </c>
      <c r="J803" s="42">
        <v>248481</v>
      </c>
      <c r="K803" s="42">
        <v>-547212</v>
      </c>
      <c r="L803" s="42">
        <v>-442134</v>
      </c>
      <c r="M803" s="44">
        <v>117201</v>
      </c>
      <c r="N803" s="66">
        <v>-428521</v>
      </c>
      <c r="O803" s="42">
        <v>44024.206825664172</v>
      </c>
      <c r="P803" s="42">
        <v>-384496.79317433585</v>
      </c>
      <c r="Q803" s="42">
        <v>0</v>
      </c>
      <c r="R803" s="44">
        <v>-384496.79317433585</v>
      </c>
      <c r="S803" s="45">
        <v>49816</v>
      </c>
      <c r="T803" s="66">
        <v>101955</v>
      </c>
      <c r="U803" s="42">
        <v>166520</v>
      </c>
      <c r="V803" s="42">
        <v>161541</v>
      </c>
      <c r="W803" s="42">
        <v>102083.18321711998</v>
      </c>
      <c r="X803" s="44">
        <v>532099.18321712001</v>
      </c>
      <c r="Y803" s="66">
        <v>1445927</v>
      </c>
      <c r="Z803" s="42">
        <v>129671</v>
      </c>
      <c r="AA803" s="42">
        <v>329244</v>
      </c>
      <c r="AB803" s="42">
        <v>49447.070179504473</v>
      </c>
      <c r="AC803" s="43">
        <v>1954289.0701795046</v>
      </c>
      <c r="AD803" s="66">
        <v>-580864.07044070342</v>
      </c>
      <c r="AE803" s="42">
        <v>-432075.15332295711</v>
      </c>
      <c r="AF803" s="42">
        <v>-387411.16349146748</v>
      </c>
      <c r="AG803" s="42">
        <v>-21839.499707256506</v>
      </c>
      <c r="AH803" s="42">
        <v>0</v>
      </c>
      <c r="AI803" s="44">
        <v>0</v>
      </c>
    </row>
    <row r="804" spans="1:35" s="4" customFormat="1">
      <c r="A804" s="46" t="s">
        <v>818</v>
      </c>
      <c r="B804" s="56" t="s">
        <v>1964</v>
      </c>
      <c r="C804" s="102">
        <v>1180310.27</v>
      </c>
      <c r="D804" s="57">
        <v>3.7633000000000002E-4</v>
      </c>
      <c r="E804" s="57">
        <v>4.1779000000000002E-4</v>
      </c>
      <c r="F804" s="65">
        <v>0</v>
      </c>
      <c r="G804" s="42">
        <v>17704</v>
      </c>
      <c r="H804" s="43">
        <v>17704</v>
      </c>
      <c r="I804" s="66">
        <v>-65098</v>
      </c>
      <c r="J804" s="42">
        <v>88019</v>
      </c>
      <c r="K804" s="42">
        <v>-193839</v>
      </c>
      <c r="L804" s="42">
        <v>-156617</v>
      </c>
      <c r="M804" s="44">
        <v>41516</v>
      </c>
      <c r="N804" s="66">
        <v>-151795</v>
      </c>
      <c r="O804" s="42">
        <v>-32765.129621769283</v>
      </c>
      <c r="P804" s="42">
        <v>-184560.12962176927</v>
      </c>
      <c r="Q804" s="42">
        <v>0</v>
      </c>
      <c r="R804" s="44">
        <v>-184560.12962176927</v>
      </c>
      <c r="S804" s="45">
        <v>17646</v>
      </c>
      <c r="T804" s="66">
        <v>36115</v>
      </c>
      <c r="U804" s="42">
        <v>58986</v>
      </c>
      <c r="V804" s="42">
        <v>57222</v>
      </c>
      <c r="W804" s="42">
        <v>3646.1661992202116</v>
      </c>
      <c r="X804" s="44">
        <v>155969.1661992202</v>
      </c>
      <c r="Y804" s="66">
        <v>512190</v>
      </c>
      <c r="Z804" s="42">
        <v>45933</v>
      </c>
      <c r="AA804" s="42">
        <v>116628</v>
      </c>
      <c r="AB804" s="42">
        <v>75026.188161177139</v>
      </c>
      <c r="AC804" s="43">
        <v>749777.1881611771</v>
      </c>
      <c r="AD804" s="66">
        <v>-236029.98038111452</v>
      </c>
      <c r="AE804" s="42">
        <v>-184563.54520247065</v>
      </c>
      <c r="AF804" s="42">
        <v>-157860.26533262219</v>
      </c>
      <c r="AG804" s="42">
        <v>-15354.231045749559</v>
      </c>
      <c r="AH804" s="42">
        <v>0</v>
      </c>
      <c r="AI804" s="44">
        <v>0</v>
      </c>
    </row>
    <row r="805" spans="1:35" s="4" customFormat="1">
      <c r="A805" s="46" t="s">
        <v>819</v>
      </c>
      <c r="B805" s="56" t="s">
        <v>1965</v>
      </c>
      <c r="C805" s="102">
        <v>1362575.92</v>
      </c>
      <c r="D805" s="57">
        <v>4.3445000000000002E-4</v>
      </c>
      <c r="E805" s="57">
        <v>4.4263000000000001E-4</v>
      </c>
      <c r="F805" s="65">
        <v>0</v>
      </c>
      <c r="G805" s="42">
        <v>20438</v>
      </c>
      <c r="H805" s="43">
        <v>20438</v>
      </c>
      <c r="I805" s="66">
        <v>-75151</v>
      </c>
      <c r="J805" s="42">
        <v>101613</v>
      </c>
      <c r="K805" s="42">
        <v>-223775</v>
      </c>
      <c r="L805" s="42">
        <v>-180805</v>
      </c>
      <c r="M805" s="44">
        <v>47928</v>
      </c>
      <c r="N805" s="66">
        <v>-175238</v>
      </c>
      <c r="O805" s="42">
        <v>-29116.873168910428</v>
      </c>
      <c r="P805" s="42">
        <v>-204354.87316891042</v>
      </c>
      <c r="Q805" s="42">
        <v>0</v>
      </c>
      <c r="R805" s="44">
        <v>-204354.87316891042</v>
      </c>
      <c r="S805" s="45">
        <v>20371</v>
      </c>
      <c r="T805" s="66">
        <v>41693</v>
      </c>
      <c r="U805" s="42">
        <v>68096</v>
      </c>
      <c r="V805" s="42">
        <v>66060</v>
      </c>
      <c r="W805" s="42">
        <v>9727.5078783134813</v>
      </c>
      <c r="X805" s="44">
        <v>185576.50787831348</v>
      </c>
      <c r="Y805" s="66">
        <v>591292</v>
      </c>
      <c r="Z805" s="42">
        <v>53027</v>
      </c>
      <c r="AA805" s="42">
        <v>134640</v>
      </c>
      <c r="AB805" s="42">
        <v>74630.318705307058</v>
      </c>
      <c r="AC805" s="43">
        <v>853589.31870530709</v>
      </c>
      <c r="AD805" s="66">
        <v>-263752.09942963993</v>
      </c>
      <c r="AE805" s="42">
        <v>-214402.19585456664</v>
      </c>
      <c r="AF805" s="42">
        <v>-180808.6950206061</v>
      </c>
      <c r="AG805" s="42">
        <v>-9049.8205221808676</v>
      </c>
      <c r="AH805" s="42">
        <v>0</v>
      </c>
      <c r="AI805" s="44">
        <v>0</v>
      </c>
    </row>
    <row r="806" spans="1:35" s="4" customFormat="1">
      <c r="A806" s="46" t="s">
        <v>820</v>
      </c>
      <c r="B806" s="56" t="s">
        <v>1966</v>
      </c>
      <c r="C806" s="102">
        <v>125124.34</v>
      </c>
      <c r="D806" s="57">
        <v>3.9889999999999999E-5</v>
      </c>
      <c r="E806" s="57">
        <v>4.0420000000000003E-5</v>
      </c>
      <c r="F806" s="65">
        <v>0</v>
      </c>
      <c r="G806" s="42">
        <v>1877</v>
      </c>
      <c r="H806" s="43">
        <v>1877</v>
      </c>
      <c r="I806" s="66">
        <v>-6900</v>
      </c>
      <c r="J806" s="42">
        <v>9330</v>
      </c>
      <c r="K806" s="42">
        <v>-20546</v>
      </c>
      <c r="L806" s="42">
        <v>-16601</v>
      </c>
      <c r="M806" s="44">
        <v>4401</v>
      </c>
      <c r="N806" s="66">
        <v>-16090</v>
      </c>
      <c r="O806" s="42">
        <v>-788.28553870463656</v>
      </c>
      <c r="P806" s="42">
        <v>-16878.285538704637</v>
      </c>
      <c r="Q806" s="42">
        <v>0</v>
      </c>
      <c r="R806" s="44">
        <v>-16878.285538704637</v>
      </c>
      <c r="S806" s="45">
        <v>1870</v>
      </c>
      <c r="T806" s="66">
        <v>3828</v>
      </c>
      <c r="U806" s="42">
        <v>6252</v>
      </c>
      <c r="V806" s="42">
        <v>6065</v>
      </c>
      <c r="W806" s="42">
        <v>8921.475506566132</v>
      </c>
      <c r="X806" s="44">
        <v>25066.47550656613</v>
      </c>
      <c r="Y806" s="66">
        <v>54291</v>
      </c>
      <c r="Z806" s="42">
        <v>4869</v>
      </c>
      <c r="AA806" s="42">
        <v>12362</v>
      </c>
      <c r="AB806" s="42">
        <v>5048.0724093412155</v>
      </c>
      <c r="AC806" s="43">
        <v>76570.072409341214</v>
      </c>
      <c r="AD806" s="66">
        <v>-22234.831984383949</v>
      </c>
      <c r="AE806" s="42">
        <v>-13900.558077473395</v>
      </c>
      <c r="AF806" s="42">
        <v>-14584.636802108176</v>
      </c>
      <c r="AG806" s="42">
        <v>-783.57003880955858</v>
      </c>
      <c r="AH806" s="42">
        <v>0</v>
      </c>
      <c r="AI806" s="44">
        <v>0</v>
      </c>
    </row>
    <row r="807" spans="1:35" s="4" customFormat="1">
      <c r="A807" s="46" t="s">
        <v>821</v>
      </c>
      <c r="B807" s="56" t="s">
        <v>1967</v>
      </c>
      <c r="C807" s="102">
        <v>4453425.08</v>
      </c>
      <c r="D807" s="57">
        <v>1.41994E-3</v>
      </c>
      <c r="E807" s="57">
        <v>1.3297700000000001E-3</v>
      </c>
      <c r="F807" s="65">
        <v>0</v>
      </c>
      <c r="G807" s="42">
        <v>66800</v>
      </c>
      <c r="H807" s="43">
        <v>66800</v>
      </c>
      <c r="I807" s="66">
        <v>-245621</v>
      </c>
      <c r="J807" s="42">
        <v>332108</v>
      </c>
      <c r="K807" s="42">
        <v>-731377</v>
      </c>
      <c r="L807" s="42">
        <v>-590935</v>
      </c>
      <c r="M807" s="44">
        <v>156645</v>
      </c>
      <c r="N807" s="66">
        <v>-572740</v>
      </c>
      <c r="O807" s="42">
        <v>44042.059735611256</v>
      </c>
      <c r="P807" s="42">
        <v>-528697.94026438869</v>
      </c>
      <c r="Q807" s="42">
        <v>0</v>
      </c>
      <c r="R807" s="44">
        <v>-528697.94026438869</v>
      </c>
      <c r="S807" s="45">
        <v>66581</v>
      </c>
      <c r="T807" s="66">
        <v>136268</v>
      </c>
      <c r="U807" s="42">
        <v>222563</v>
      </c>
      <c r="V807" s="42">
        <v>215908</v>
      </c>
      <c r="W807" s="42">
        <v>219055.5606661663</v>
      </c>
      <c r="X807" s="44">
        <v>793794.56066616625</v>
      </c>
      <c r="Y807" s="66">
        <v>1932557</v>
      </c>
      <c r="Z807" s="42">
        <v>173312</v>
      </c>
      <c r="AA807" s="42">
        <v>440052</v>
      </c>
      <c r="AB807" s="42">
        <v>215815.38430082958</v>
      </c>
      <c r="AC807" s="43">
        <v>2761736.3843008294</v>
      </c>
      <c r="AD807" s="66">
        <v>-776457.38633540913</v>
      </c>
      <c r="AE807" s="42">
        <v>-613201.00373818609</v>
      </c>
      <c r="AF807" s="42">
        <v>-574258.14290404983</v>
      </c>
      <c r="AG807" s="42">
        <v>-4025.2906570182968</v>
      </c>
      <c r="AH807" s="42">
        <v>0</v>
      </c>
      <c r="AI807" s="44">
        <v>0</v>
      </c>
    </row>
    <row r="808" spans="1:35" s="4" customFormat="1">
      <c r="A808" s="46" t="s">
        <v>822</v>
      </c>
      <c r="B808" s="56" t="s">
        <v>1968</v>
      </c>
      <c r="C808" s="102">
        <v>1072850.53</v>
      </c>
      <c r="D808" s="57">
        <v>3.4206999999999998E-4</v>
      </c>
      <c r="E808" s="57">
        <v>3.4603999999999999E-4</v>
      </c>
      <c r="F808" s="65">
        <v>0</v>
      </c>
      <c r="G808" s="42">
        <v>16092</v>
      </c>
      <c r="H808" s="43">
        <v>16092</v>
      </c>
      <c r="I808" s="66">
        <v>-59171</v>
      </c>
      <c r="J808" s="42">
        <v>80006</v>
      </c>
      <c r="K808" s="42">
        <v>-176192</v>
      </c>
      <c r="L808" s="42">
        <v>-142359</v>
      </c>
      <c r="M808" s="44">
        <v>37736</v>
      </c>
      <c r="N808" s="66">
        <v>-137976</v>
      </c>
      <c r="O808" s="42">
        <v>-25205.816966366532</v>
      </c>
      <c r="P808" s="42">
        <v>-163181.81696636655</v>
      </c>
      <c r="Q808" s="42">
        <v>0</v>
      </c>
      <c r="R808" s="44">
        <v>-163181.81696636655</v>
      </c>
      <c r="S808" s="45">
        <v>16040</v>
      </c>
      <c r="T808" s="66">
        <v>32828</v>
      </c>
      <c r="U808" s="42">
        <v>53616</v>
      </c>
      <c r="V808" s="42">
        <v>52013</v>
      </c>
      <c r="W808" s="42">
        <v>3877.9725928003354</v>
      </c>
      <c r="X808" s="44">
        <v>142334.97259280033</v>
      </c>
      <c r="Y808" s="66">
        <v>465562</v>
      </c>
      <c r="Z808" s="42">
        <v>41752</v>
      </c>
      <c r="AA808" s="42">
        <v>106010</v>
      </c>
      <c r="AB808" s="42">
        <v>56195.789806344073</v>
      </c>
      <c r="AC808" s="43">
        <v>669519.78980634408</v>
      </c>
      <c r="AD808" s="66">
        <v>-211349.22139190804</v>
      </c>
      <c r="AE808" s="42">
        <v>-169323.24011092898</v>
      </c>
      <c r="AF808" s="42">
        <v>-139926.97030426239</v>
      </c>
      <c r="AG808" s="42">
        <v>-6585.3854064443485</v>
      </c>
      <c r="AH808" s="42">
        <v>0</v>
      </c>
      <c r="AI808" s="44">
        <v>0</v>
      </c>
    </row>
    <row r="809" spans="1:35" s="4" customFormat="1">
      <c r="A809" s="46" t="s">
        <v>823</v>
      </c>
      <c r="B809" s="56" t="s">
        <v>1969</v>
      </c>
      <c r="C809" s="102">
        <v>2122146.5</v>
      </c>
      <c r="D809" s="57">
        <v>6.7663E-4</v>
      </c>
      <c r="E809" s="57">
        <v>6.2953E-4</v>
      </c>
      <c r="F809" s="65">
        <v>0</v>
      </c>
      <c r="G809" s="42">
        <v>31832</v>
      </c>
      <c r="H809" s="43">
        <v>31832</v>
      </c>
      <c r="I809" s="66">
        <v>-117044</v>
      </c>
      <c r="J809" s="42">
        <v>158256</v>
      </c>
      <c r="K809" s="42">
        <v>-348516</v>
      </c>
      <c r="L809" s="42">
        <v>-281593</v>
      </c>
      <c r="M809" s="44">
        <v>74644</v>
      </c>
      <c r="N809" s="66">
        <v>-272922</v>
      </c>
      <c r="O809" s="42">
        <v>25499.427962255882</v>
      </c>
      <c r="P809" s="42">
        <v>-247422.5720377441</v>
      </c>
      <c r="Q809" s="42">
        <v>0</v>
      </c>
      <c r="R809" s="44">
        <v>-247422.5720377441</v>
      </c>
      <c r="S809" s="45">
        <v>31727</v>
      </c>
      <c r="T809" s="66">
        <v>64934</v>
      </c>
      <c r="U809" s="42">
        <v>106056</v>
      </c>
      <c r="V809" s="42">
        <v>102884</v>
      </c>
      <c r="W809" s="42">
        <v>145463.71910371559</v>
      </c>
      <c r="X809" s="44">
        <v>419337.71910371562</v>
      </c>
      <c r="Y809" s="66">
        <v>920902</v>
      </c>
      <c r="Z809" s="42">
        <v>82587</v>
      </c>
      <c r="AA809" s="42">
        <v>209693</v>
      </c>
      <c r="AB809" s="42">
        <v>43432.512703372631</v>
      </c>
      <c r="AC809" s="43">
        <v>1256614.5127033726</v>
      </c>
      <c r="AD809" s="66">
        <v>-344571.06956998067</v>
      </c>
      <c r="AE809" s="42">
        <v>-270080.54990444076</v>
      </c>
      <c r="AF809" s="42">
        <v>-221610.13605548258</v>
      </c>
      <c r="AG809" s="42">
        <v>-1015.0380697530491</v>
      </c>
      <c r="AH809" s="42">
        <v>0</v>
      </c>
      <c r="AI809" s="44">
        <v>0</v>
      </c>
    </row>
    <row r="810" spans="1:35" s="4" customFormat="1">
      <c r="A810" s="46" t="s">
        <v>824</v>
      </c>
      <c r="B810" s="56" t="s">
        <v>1970</v>
      </c>
      <c r="C810" s="102">
        <v>53652.06</v>
      </c>
      <c r="D810" s="57">
        <v>1.7110000000000001E-5</v>
      </c>
      <c r="E810" s="57">
        <v>1.6419999999999999E-5</v>
      </c>
      <c r="F810" s="65">
        <v>0</v>
      </c>
      <c r="G810" s="42">
        <v>805</v>
      </c>
      <c r="H810" s="43">
        <v>805</v>
      </c>
      <c r="I810" s="66">
        <v>-2960</v>
      </c>
      <c r="J810" s="42">
        <v>4002</v>
      </c>
      <c r="K810" s="42">
        <v>-8813</v>
      </c>
      <c r="L810" s="42">
        <v>-7121</v>
      </c>
      <c r="M810" s="44">
        <v>1888</v>
      </c>
      <c r="N810" s="66">
        <v>-6901</v>
      </c>
      <c r="O810" s="42">
        <v>747.40471073931587</v>
      </c>
      <c r="P810" s="42">
        <v>-6153.5952892606838</v>
      </c>
      <c r="Q810" s="42">
        <v>0</v>
      </c>
      <c r="R810" s="44">
        <v>-6153.5952892606838</v>
      </c>
      <c r="S810" s="45">
        <v>802</v>
      </c>
      <c r="T810" s="66">
        <v>1642</v>
      </c>
      <c r="U810" s="42">
        <v>2682</v>
      </c>
      <c r="V810" s="42">
        <v>2602</v>
      </c>
      <c r="W810" s="42">
        <v>2118.1990746352594</v>
      </c>
      <c r="X810" s="44">
        <v>9044.1990746352603</v>
      </c>
      <c r="Y810" s="66">
        <v>23287</v>
      </c>
      <c r="Z810" s="42">
        <v>2088</v>
      </c>
      <c r="AA810" s="42">
        <v>5303</v>
      </c>
      <c r="AB810" s="42">
        <v>726.31246715941893</v>
      </c>
      <c r="AC810" s="43">
        <v>31404.31246715942</v>
      </c>
      <c r="AD810" s="66">
        <v>-9254.2859845083167</v>
      </c>
      <c r="AE810" s="42">
        <v>-7066.660403250401</v>
      </c>
      <c r="AF810" s="42">
        <v>-5903.3594907193547</v>
      </c>
      <c r="AG810" s="42">
        <v>-135.80751404608662</v>
      </c>
      <c r="AH810" s="42">
        <v>0</v>
      </c>
      <c r="AI810" s="44">
        <v>0</v>
      </c>
    </row>
    <row r="811" spans="1:35" s="4" customFormat="1">
      <c r="A811" s="46" t="s">
        <v>825</v>
      </c>
      <c r="B811" s="56" t="s">
        <v>1971</v>
      </c>
      <c r="C811" s="102">
        <v>1061749.1599999999</v>
      </c>
      <c r="D811" s="57">
        <v>3.3853000000000003E-4</v>
      </c>
      <c r="E811" s="57">
        <v>3.5414000000000002E-4</v>
      </c>
      <c r="F811" s="65">
        <v>0</v>
      </c>
      <c r="G811" s="42">
        <v>15926</v>
      </c>
      <c r="H811" s="43">
        <v>15926</v>
      </c>
      <c r="I811" s="66">
        <v>-58559</v>
      </c>
      <c r="J811" s="42">
        <v>79178</v>
      </c>
      <c r="K811" s="42">
        <v>-174369</v>
      </c>
      <c r="L811" s="42">
        <v>-140886</v>
      </c>
      <c r="M811" s="44">
        <v>37346</v>
      </c>
      <c r="N811" s="66">
        <v>-136548</v>
      </c>
      <c r="O811" s="42">
        <v>-40521.394735736503</v>
      </c>
      <c r="P811" s="42">
        <v>-177069.39473573651</v>
      </c>
      <c r="Q811" s="42">
        <v>0</v>
      </c>
      <c r="R811" s="44">
        <v>-177069.39473573651</v>
      </c>
      <c r="S811" s="45">
        <v>15874</v>
      </c>
      <c r="T811" s="66">
        <v>32488</v>
      </c>
      <c r="U811" s="42">
        <v>53061</v>
      </c>
      <c r="V811" s="42">
        <v>51475</v>
      </c>
      <c r="W811" s="42">
        <v>2553.0025077161208</v>
      </c>
      <c r="X811" s="44">
        <v>139577.00250771613</v>
      </c>
      <c r="Y811" s="66">
        <v>460744</v>
      </c>
      <c r="Z811" s="42">
        <v>41320</v>
      </c>
      <c r="AA811" s="42">
        <v>104913</v>
      </c>
      <c r="AB811" s="42">
        <v>72881.219188092276</v>
      </c>
      <c r="AC811" s="43">
        <v>679858.21918809228</v>
      </c>
      <c r="AD811" s="66">
        <v>-212996.38706610468</v>
      </c>
      <c r="AE811" s="42">
        <v>-171480.51305113567</v>
      </c>
      <c r="AF811" s="42">
        <v>-146733.41691490365</v>
      </c>
      <c r="AG811" s="42">
        <v>-9070.8996482321709</v>
      </c>
      <c r="AH811" s="42">
        <v>0</v>
      </c>
      <c r="AI811" s="44">
        <v>0</v>
      </c>
    </row>
    <row r="812" spans="1:35" s="4" customFormat="1">
      <c r="A812" s="46" t="s">
        <v>826</v>
      </c>
      <c r="B812" s="56" t="s">
        <v>1972</v>
      </c>
      <c r="C812" s="102">
        <v>4523421.8099999996</v>
      </c>
      <c r="D812" s="57">
        <v>1.4422599999999999E-3</v>
      </c>
      <c r="E812" s="57">
        <v>1.4620600000000001E-3</v>
      </c>
      <c r="F812" s="65">
        <v>0</v>
      </c>
      <c r="G812" s="42">
        <v>67850</v>
      </c>
      <c r="H812" s="43">
        <v>67850</v>
      </c>
      <c r="I812" s="66">
        <v>-249482</v>
      </c>
      <c r="J812" s="42">
        <v>337328</v>
      </c>
      <c r="K812" s="42">
        <v>-742874</v>
      </c>
      <c r="L812" s="42">
        <v>-600224</v>
      </c>
      <c r="M812" s="44">
        <v>159107</v>
      </c>
      <c r="N812" s="66">
        <v>-581743</v>
      </c>
      <c r="O812" s="42">
        <v>-82170.856423418809</v>
      </c>
      <c r="P812" s="42">
        <v>-663913.85642341885</v>
      </c>
      <c r="Q812" s="42">
        <v>0</v>
      </c>
      <c r="R812" s="44">
        <v>-663913.85642341885</v>
      </c>
      <c r="S812" s="45">
        <v>67628</v>
      </c>
      <c r="T812" s="66">
        <v>138410</v>
      </c>
      <c r="U812" s="42">
        <v>226061</v>
      </c>
      <c r="V812" s="42">
        <v>219301</v>
      </c>
      <c r="W812" s="42">
        <v>51966.017577123806</v>
      </c>
      <c r="X812" s="44">
        <v>635738.01757712383</v>
      </c>
      <c r="Y812" s="66">
        <v>1962935</v>
      </c>
      <c r="Z812" s="42">
        <v>176036</v>
      </c>
      <c r="AA812" s="42">
        <v>446969</v>
      </c>
      <c r="AB812" s="42">
        <v>161060.33726540796</v>
      </c>
      <c r="AC812" s="43">
        <v>2747000.3372654081</v>
      </c>
      <c r="AD812" s="66">
        <v>-872567.87420228205</v>
      </c>
      <c r="AE812" s="42">
        <v>-667270.65735737816</v>
      </c>
      <c r="AF812" s="42">
        <v>-542986.75377242221</v>
      </c>
      <c r="AG812" s="42">
        <v>-28437.03435620177</v>
      </c>
      <c r="AH812" s="42">
        <v>0</v>
      </c>
      <c r="AI812" s="44">
        <v>0</v>
      </c>
    </row>
    <row r="813" spans="1:35" s="4" customFormat="1">
      <c r="A813" s="46" t="s">
        <v>827</v>
      </c>
      <c r="B813" s="56" t="s">
        <v>1973</v>
      </c>
      <c r="C813" s="102">
        <v>119936</v>
      </c>
      <c r="D813" s="57">
        <v>3.824E-5</v>
      </c>
      <c r="E813" s="57">
        <v>3.0679999999999998E-5</v>
      </c>
      <c r="F813" s="65">
        <v>0</v>
      </c>
      <c r="G813" s="42">
        <v>1799</v>
      </c>
      <c r="H813" s="43">
        <v>1799</v>
      </c>
      <c r="I813" s="66">
        <v>-6615</v>
      </c>
      <c r="J813" s="42">
        <v>8944</v>
      </c>
      <c r="K813" s="42">
        <v>-19697</v>
      </c>
      <c r="L813" s="42">
        <v>-15914</v>
      </c>
      <c r="M813" s="44">
        <v>4219</v>
      </c>
      <c r="N813" s="66">
        <v>-15424</v>
      </c>
      <c r="O813" s="42">
        <v>5331.1782533903697</v>
      </c>
      <c r="P813" s="42">
        <v>-10092.82174660963</v>
      </c>
      <c r="Q813" s="42">
        <v>0</v>
      </c>
      <c r="R813" s="44">
        <v>-10092.82174660963</v>
      </c>
      <c r="S813" s="45">
        <v>1793</v>
      </c>
      <c r="T813" s="66">
        <v>3670</v>
      </c>
      <c r="U813" s="42">
        <v>5994</v>
      </c>
      <c r="V813" s="42">
        <v>5815</v>
      </c>
      <c r="W813" s="42">
        <v>20589.484105513569</v>
      </c>
      <c r="X813" s="44">
        <v>36068.484105513569</v>
      </c>
      <c r="Y813" s="66">
        <v>52045</v>
      </c>
      <c r="Z813" s="42">
        <v>4667</v>
      </c>
      <c r="AA813" s="42">
        <v>11851</v>
      </c>
      <c r="AB813" s="42">
        <v>471.22472659607575</v>
      </c>
      <c r="AC813" s="43">
        <v>69034.224726596076</v>
      </c>
      <c r="AD813" s="66">
        <v>-15109.705055073653</v>
      </c>
      <c r="AE813" s="42">
        <v>-10088.385092767769</v>
      </c>
      <c r="AF813" s="42">
        <v>-8782.524067943692</v>
      </c>
      <c r="AG813" s="42">
        <v>1014.8735947026087</v>
      </c>
      <c r="AH813" s="42">
        <v>0</v>
      </c>
      <c r="AI813" s="44">
        <v>0</v>
      </c>
    </row>
    <row r="814" spans="1:35" s="4" customFormat="1">
      <c r="A814" s="46" t="s">
        <v>828</v>
      </c>
      <c r="B814" s="56" t="s">
        <v>1974</v>
      </c>
      <c r="C814" s="102">
        <v>327819.95</v>
      </c>
      <c r="D814" s="57">
        <v>1.0452E-4</v>
      </c>
      <c r="E814" s="57">
        <v>1.0124E-4</v>
      </c>
      <c r="F814" s="65">
        <v>0</v>
      </c>
      <c r="G814" s="42">
        <v>4917</v>
      </c>
      <c r="H814" s="43">
        <v>4917</v>
      </c>
      <c r="I814" s="66">
        <v>-18080</v>
      </c>
      <c r="J814" s="42">
        <v>24446</v>
      </c>
      <c r="K814" s="42">
        <v>-53836</v>
      </c>
      <c r="L814" s="42">
        <v>-43498</v>
      </c>
      <c r="M814" s="44">
        <v>11530</v>
      </c>
      <c r="N814" s="66">
        <v>-42159</v>
      </c>
      <c r="O814" s="42">
        <v>-7443.7005557080847</v>
      </c>
      <c r="P814" s="42">
        <v>-49602.700555708085</v>
      </c>
      <c r="Q814" s="42">
        <v>0</v>
      </c>
      <c r="R814" s="44">
        <v>-49602.700555708085</v>
      </c>
      <c r="S814" s="45">
        <v>4901</v>
      </c>
      <c r="T814" s="66">
        <v>10031</v>
      </c>
      <c r="U814" s="42">
        <v>16383</v>
      </c>
      <c r="V814" s="42">
        <v>15893</v>
      </c>
      <c r="W814" s="42">
        <v>3988.9282119474319</v>
      </c>
      <c r="X814" s="44">
        <v>46295.92821194743</v>
      </c>
      <c r="Y814" s="66">
        <v>142253</v>
      </c>
      <c r="Z814" s="42">
        <v>12757</v>
      </c>
      <c r="AA814" s="42">
        <v>32392</v>
      </c>
      <c r="AB814" s="42">
        <v>9314.5399448035496</v>
      </c>
      <c r="AC814" s="43">
        <v>196716.53994480355</v>
      </c>
      <c r="AD814" s="66">
        <v>-62933.131041171771</v>
      </c>
      <c r="AE814" s="42">
        <v>-47856.748771543571</v>
      </c>
      <c r="AF814" s="42">
        <v>-38601.381939118168</v>
      </c>
      <c r="AG814" s="42">
        <v>-1029.3499810225808</v>
      </c>
      <c r="AH814" s="42">
        <v>0</v>
      </c>
      <c r="AI814" s="44">
        <v>0</v>
      </c>
    </row>
    <row r="815" spans="1:35" s="4" customFormat="1">
      <c r="A815" s="46" t="s">
        <v>829</v>
      </c>
      <c r="B815" s="56" t="s">
        <v>1975</v>
      </c>
      <c r="C815" s="102">
        <v>1065476.3600000001</v>
      </c>
      <c r="D815" s="57">
        <v>3.3972000000000001E-4</v>
      </c>
      <c r="E815" s="57">
        <v>3.6036E-4</v>
      </c>
      <c r="F815" s="65">
        <v>0</v>
      </c>
      <c r="G815" s="42">
        <v>15982</v>
      </c>
      <c r="H815" s="43">
        <v>15982</v>
      </c>
      <c r="I815" s="66">
        <v>-58765</v>
      </c>
      <c r="J815" s="42">
        <v>79457</v>
      </c>
      <c r="K815" s="42">
        <v>-174982</v>
      </c>
      <c r="L815" s="42">
        <v>-141381</v>
      </c>
      <c r="M815" s="44">
        <v>37477</v>
      </c>
      <c r="N815" s="66">
        <v>-137028</v>
      </c>
      <c r="O815" s="42">
        <v>-21472.398401389608</v>
      </c>
      <c r="P815" s="42">
        <v>-158500.3984013896</v>
      </c>
      <c r="Q815" s="42">
        <v>0</v>
      </c>
      <c r="R815" s="44">
        <v>-158500.3984013896</v>
      </c>
      <c r="S815" s="45">
        <v>15930</v>
      </c>
      <c r="T815" s="66">
        <v>32602</v>
      </c>
      <c r="U815" s="42">
        <v>53248</v>
      </c>
      <c r="V815" s="42">
        <v>51656</v>
      </c>
      <c r="W815" s="42">
        <v>3456.9346334967981</v>
      </c>
      <c r="X815" s="44">
        <v>140962.9346334968</v>
      </c>
      <c r="Y815" s="66">
        <v>462363</v>
      </c>
      <c r="Z815" s="42">
        <v>41465</v>
      </c>
      <c r="AA815" s="42">
        <v>105282</v>
      </c>
      <c r="AB815" s="42">
        <v>59403.225477970031</v>
      </c>
      <c r="AC815" s="43">
        <v>668513.22547796997</v>
      </c>
      <c r="AD815" s="66">
        <v>-212336.47208981973</v>
      </c>
      <c r="AE815" s="42">
        <v>-168107.46804692614</v>
      </c>
      <c r="AF815" s="42">
        <v>-136916.42300441611</v>
      </c>
      <c r="AG815" s="42">
        <v>-10189.927703311299</v>
      </c>
      <c r="AH815" s="42">
        <v>0</v>
      </c>
      <c r="AI815" s="44">
        <v>0</v>
      </c>
    </row>
    <row r="816" spans="1:35" s="4" customFormat="1">
      <c r="A816" s="46" t="s">
        <v>830</v>
      </c>
      <c r="B816" s="56" t="s">
        <v>1976</v>
      </c>
      <c r="C816" s="102">
        <v>570751.56000000006</v>
      </c>
      <c r="D816" s="57">
        <v>1.8197999999999999E-4</v>
      </c>
      <c r="E816" s="57">
        <v>1.8736E-4</v>
      </c>
      <c r="F816" s="65">
        <v>0</v>
      </c>
      <c r="G816" s="42">
        <v>8561</v>
      </c>
      <c r="H816" s="43">
        <v>8561</v>
      </c>
      <c r="I816" s="66">
        <v>-31479</v>
      </c>
      <c r="J816" s="42">
        <v>42563</v>
      </c>
      <c r="K816" s="42">
        <v>-93734</v>
      </c>
      <c r="L816" s="42">
        <v>-75734</v>
      </c>
      <c r="M816" s="44">
        <v>20076</v>
      </c>
      <c r="N816" s="66">
        <v>-73403</v>
      </c>
      <c r="O816" s="42">
        <v>-7318.5497737712285</v>
      </c>
      <c r="P816" s="42">
        <v>-80721.549773771229</v>
      </c>
      <c r="Q816" s="42">
        <v>0</v>
      </c>
      <c r="R816" s="44">
        <v>-80721.549773771229</v>
      </c>
      <c r="S816" s="45">
        <v>8533</v>
      </c>
      <c r="T816" s="66">
        <v>17464</v>
      </c>
      <c r="U816" s="42">
        <v>28524</v>
      </c>
      <c r="V816" s="42">
        <v>27671</v>
      </c>
      <c r="W816" s="42">
        <v>2184.6203842268337</v>
      </c>
      <c r="X816" s="44">
        <v>75843.62038422683</v>
      </c>
      <c r="Y816" s="66">
        <v>247677</v>
      </c>
      <c r="Z816" s="42">
        <v>22212</v>
      </c>
      <c r="AA816" s="42">
        <v>56397</v>
      </c>
      <c r="AB816" s="42">
        <v>18265.745837923216</v>
      </c>
      <c r="AC816" s="43">
        <v>344551.7458379232</v>
      </c>
      <c r="AD816" s="66">
        <v>-107681.46691231593</v>
      </c>
      <c r="AE816" s="42">
        <v>-85395.747444421766</v>
      </c>
      <c r="AF816" s="42">
        <v>-71413.172883624778</v>
      </c>
      <c r="AG816" s="42">
        <v>-4217.7382133339142</v>
      </c>
      <c r="AH816" s="42">
        <v>0</v>
      </c>
      <c r="AI816" s="44">
        <v>0</v>
      </c>
    </row>
    <row r="817" spans="1:35" s="4" customFormat="1">
      <c r="A817" s="46" t="s">
        <v>831</v>
      </c>
      <c r="B817" s="56" t="s">
        <v>1977</v>
      </c>
      <c r="C817" s="102">
        <v>9780410.6300000008</v>
      </c>
      <c r="D817" s="57">
        <v>3.1184099999999998E-3</v>
      </c>
      <c r="E817" s="57">
        <v>2.83447E-3</v>
      </c>
      <c r="F817" s="65">
        <v>0</v>
      </c>
      <c r="G817" s="42">
        <v>146703</v>
      </c>
      <c r="H817" s="43">
        <v>146703</v>
      </c>
      <c r="I817" s="66">
        <v>-539423</v>
      </c>
      <c r="J817" s="42">
        <v>729361</v>
      </c>
      <c r="K817" s="42">
        <v>-1606219</v>
      </c>
      <c r="L817" s="42">
        <v>-1297787</v>
      </c>
      <c r="M817" s="44">
        <v>344017</v>
      </c>
      <c r="N817" s="66">
        <v>-1257827</v>
      </c>
      <c r="O817" s="42">
        <v>285217.34891156916</v>
      </c>
      <c r="P817" s="42">
        <v>-972609.65108843078</v>
      </c>
      <c r="Q817" s="42">
        <v>0</v>
      </c>
      <c r="R817" s="44">
        <v>-972609.65108843078</v>
      </c>
      <c r="S817" s="45">
        <v>146223</v>
      </c>
      <c r="T817" s="66">
        <v>299266</v>
      </c>
      <c r="U817" s="42">
        <v>488782</v>
      </c>
      <c r="V817" s="42">
        <v>474167</v>
      </c>
      <c r="W817" s="42">
        <v>496936.03329945839</v>
      </c>
      <c r="X817" s="44">
        <v>1759151.0332994584</v>
      </c>
      <c r="Y817" s="66">
        <v>4244197</v>
      </c>
      <c r="Z817" s="42">
        <v>380620</v>
      </c>
      <c r="AA817" s="42">
        <v>966422</v>
      </c>
      <c r="AB817" s="42">
        <v>0</v>
      </c>
      <c r="AC817" s="43">
        <v>5591239</v>
      </c>
      <c r="AD817" s="66">
        <v>-1562948.0594313014</v>
      </c>
      <c r="AE817" s="42">
        <v>-1200248.2573341625</v>
      </c>
      <c r="AF817" s="42">
        <v>-1078829.3922445665</v>
      </c>
      <c r="AG817" s="42">
        <v>9937.7423094881815</v>
      </c>
      <c r="AH817" s="42">
        <v>0</v>
      </c>
      <c r="AI817" s="44">
        <v>0</v>
      </c>
    </row>
    <row r="818" spans="1:35" s="4" customFormat="1">
      <c r="A818" s="46" t="s">
        <v>832</v>
      </c>
      <c r="B818" s="56" t="s">
        <v>1978</v>
      </c>
      <c r="C818" s="102">
        <v>2322393.5</v>
      </c>
      <c r="D818" s="57">
        <v>7.4047999999999996E-4</v>
      </c>
      <c r="E818" s="57">
        <v>8.3482000000000001E-4</v>
      </c>
      <c r="F818" s="65">
        <v>0</v>
      </c>
      <c r="G818" s="42">
        <v>34835</v>
      </c>
      <c r="H818" s="43">
        <v>34835</v>
      </c>
      <c r="I818" s="66">
        <v>-128088</v>
      </c>
      <c r="J818" s="42">
        <v>173190</v>
      </c>
      <c r="K818" s="42">
        <v>-381404</v>
      </c>
      <c r="L818" s="42">
        <v>-308165</v>
      </c>
      <c r="M818" s="44">
        <v>81688</v>
      </c>
      <c r="N818" s="66">
        <v>-298677</v>
      </c>
      <c r="O818" s="42">
        <v>-15245.595438317387</v>
      </c>
      <c r="P818" s="42">
        <v>-313922.5954383174</v>
      </c>
      <c r="Q818" s="42">
        <v>0</v>
      </c>
      <c r="R818" s="44">
        <v>-313922.5954383174</v>
      </c>
      <c r="S818" s="45">
        <v>34721</v>
      </c>
      <c r="T818" s="66">
        <v>71062</v>
      </c>
      <c r="U818" s="42">
        <v>116063</v>
      </c>
      <c r="V818" s="42">
        <v>112593</v>
      </c>
      <c r="W818" s="42">
        <v>9385.4922695103633</v>
      </c>
      <c r="X818" s="44">
        <v>309103.49226951035</v>
      </c>
      <c r="Y818" s="66">
        <v>1007803</v>
      </c>
      <c r="Z818" s="42">
        <v>90380</v>
      </c>
      <c r="AA818" s="42">
        <v>229481</v>
      </c>
      <c r="AB818" s="42">
        <v>161884.74632800507</v>
      </c>
      <c r="AC818" s="43">
        <v>1489548.7463280051</v>
      </c>
      <c r="AD818" s="66">
        <v>-453250.65020419029</v>
      </c>
      <c r="AE818" s="42">
        <v>-368204.28660763323</v>
      </c>
      <c r="AF818" s="42">
        <v>-325991.7892818625</v>
      </c>
      <c r="AG818" s="42">
        <v>-32998.527964808702</v>
      </c>
      <c r="AH818" s="42">
        <v>0</v>
      </c>
      <c r="AI818" s="44">
        <v>0</v>
      </c>
    </row>
    <row r="819" spans="1:35" s="4" customFormat="1">
      <c r="A819" s="46" t="s">
        <v>833</v>
      </c>
      <c r="B819" s="56" t="s">
        <v>1979</v>
      </c>
      <c r="C819" s="102">
        <v>529571.82999999996</v>
      </c>
      <c r="D819" s="57">
        <v>1.6885000000000001E-4</v>
      </c>
      <c r="E819" s="57">
        <v>1.6368E-4</v>
      </c>
      <c r="F819" s="65">
        <v>0</v>
      </c>
      <c r="G819" s="42">
        <v>7943</v>
      </c>
      <c r="H819" s="43">
        <v>7943</v>
      </c>
      <c r="I819" s="66">
        <v>-29208</v>
      </c>
      <c r="J819" s="42">
        <v>39492</v>
      </c>
      <c r="K819" s="42">
        <v>-86971</v>
      </c>
      <c r="L819" s="42">
        <v>-70270</v>
      </c>
      <c r="M819" s="44">
        <v>18627</v>
      </c>
      <c r="N819" s="66">
        <v>-68107</v>
      </c>
      <c r="O819" s="42">
        <v>-7260.2865774865677</v>
      </c>
      <c r="P819" s="42">
        <v>-75367.286577486564</v>
      </c>
      <c r="Q819" s="42">
        <v>0</v>
      </c>
      <c r="R819" s="44">
        <v>-75367.286577486564</v>
      </c>
      <c r="S819" s="45">
        <v>7917</v>
      </c>
      <c r="T819" s="66">
        <v>16204</v>
      </c>
      <c r="U819" s="42">
        <v>26466</v>
      </c>
      <c r="V819" s="42">
        <v>25674</v>
      </c>
      <c r="W819" s="42">
        <v>6289.9587460162738</v>
      </c>
      <c r="X819" s="44">
        <v>74633.958746016273</v>
      </c>
      <c r="Y819" s="66">
        <v>229807</v>
      </c>
      <c r="Z819" s="42">
        <v>20609</v>
      </c>
      <c r="AA819" s="42">
        <v>52328</v>
      </c>
      <c r="AB819" s="42">
        <v>24075.986241768849</v>
      </c>
      <c r="AC819" s="43">
        <v>326819.98624176887</v>
      </c>
      <c r="AD819" s="66">
        <v>-102271.93255146062</v>
      </c>
      <c r="AE819" s="42">
        <v>-79677.273872441656</v>
      </c>
      <c r="AF819" s="42">
        <v>-68544.429799630307</v>
      </c>
      <c r="AG819" s="42">
        <v>-1692.3912722199993</v>
      </c>
      <c r="AH819" s="42">
        <v>0</v>
      </c>
      <c r="AI819" s="44">
        <v>0</v>
      </c>
    </row>
    <row r="820" spans="1:35" s="4" customFormat="1">
      <c r="A820" s="46" t="s">
        <v>834</v>
      </c>
      <c r="B820" s="56" t="s">
        <v>1980</v>
      </c>
      <c r="C820" s="102">
        <v>241267.42</v>
      </c>
      <c r="D820" s="57">
        <v>7.6929999999999997E-5</v>
      </c>
      <c r="E820" s="57">
        <v>8.6780000000000006E-5</v>
      </c>
      <c r="F820" s="65">
        <v>0</v>
      </c>
      <c r="G820" s="42">
        <v>3619</v>
      </c>
      <c r="H820" s="43">
        <v>3619</v>
      </c>
      <c r="I820" s="66">
        <v>-13307</v>
      </c>
      <c r="J820" s="42">
        <v>17993</v>
      </c>
      <c r="K820" s="42">
        <v>-39625</v>
      </c>
      <c r="L820" s="42">
        <v>-32016</v>
      </c>
      <c r="M820" s="44">
        <v>8487</v>
      </c>
      <c r="N820" s="66">
        <v>-31030</v>
      </c>
      <c r="O820" s="42">
        <v>-9255.5003215989054</v>
      </c>
      <c r="P820" s="42">
        <v>-40285.500321598905</v>
      </c>
      <c r="Q820" s="42">
        <v>0</v>
      </c>
      <c r="R820" s="44">
        <v>-40285.500321598905</v>
      </c>
      <c r="S820" s="45">
        <v>3607</v>
      </c>
      <c r="T820" s="66">
        <v>7383</v>
      </c>
      <c r="U820" s="42">
        <v>12058</v>
      </c>
      <c r="V820" s="42">
        <v>11698</v>
      </c>
      <c r="W820" s="42">
        <v>0</v>
      </c>
      <c r="X820" s="44">
        <v>31139</v>
      </c>
      <c r="Y820" s="66">
        <v>104703</v>
      </c>
      <c r="Z820" s="42">
        <v>9390</v>
      </c>
      <c r="AA820" s="42">
        <v>23841</v>
      </c>
      <c r="AB820" s="42">
        <v>24802.457455101132</v>
      </c>
      <c r="AC820" s="43">
        <v>162736.45745510113</v>
      </c>
      <c r="AD820" s="66">
        <v>-51035.781671728517</v>
      </c>
      <c r="AE820" s="42">
        <v>-41007.820242542657</v>
      </c>
      <c r="AF820" s="42">
        <v>-36116.049985203004</v>
      </c>
      <c r="AG820" s="42">
        <v>-3437.8055556269569</v>
      </c>
      <c r="AH820" s="42">
        <v>0</v>
      </c>
      <c r="AI820" s="44">
        <v>0</v>
      </c>
    </row>
    <row r="821" spans="1:35" s="4" customFormat="1">
      <c r="A821" s="46" t="s">
        <v>835</v>
      </c>
      <c r="B821" s="56" t="s">
        <v>1981</v>
      </c>
      <c r="C821" s="102">
        <v>10559558.470000001</v>
      </c>
      <c r="D821" s="57">
        <v>3.3668399999999999E-3</v>
      </c>
      <c r="E821" s="57">
        <v>3.5588500000000001E-3</v>
      </c>
      <c r="F821" s="65">
        <v>0</v>
      </c>
      <c r="G821" s="42">
        <v>158390</v>
      </c>
      <c r="H821" s="43">
        <v>158390</v>
      </c>
      <c r="I821" s="66">
        <v>-582396</v>
      </c>
      <c r="J821" s="42">
        <v>787466</v>
      </c>
      <c r="K821" s="42">
        <v>-1734179</v>
      </c>
      <c r="L821" s="42">
        <v>-1401175</v>
      </c>
      <c r="M821" s="44">
        <v>371423</v>
      </c>
      <c r="N821" s="66">
        <v>-1358033</v>
      </c>
      <c r="O821" s="42">
        <v>-81864.830477691765</v>
      </c>
      <c r="P821" s="42">
        <v>-1439897.8304776917</v>
      </c>
      <c r="Q821" s="42">
        <v>0</v>
      </c>
      <c r="R821" s="44">
        <v>-1439897.8304776917</v>
      </c>
      <c r="S821" s="45">
        <v>157872</v>
      </c>
      <c r="T821" s="66">
        <v>323107</v>
      </c>
      <c r="U821" s="42">
        <v>527721</v>
      </c>
      <c r="V821" s="42">
        <v>511941</v>
      </c>
      <c r="W821" s="42">
        <v>4557.5683746331806</v>
      </c>
      <c r="X821" s="44">
        <v>1367326.5683746331</v>
      </c>
      <c r="Y821" s="66">
        <v>4582313</v>
      </c>
      <c r="Z821" s="42">
        <v>410942</v>
      </c>
      <c r="AA821" s="42">
        <v>1043412</v>
      </c>
      <c r="AB821" s="42">
        <v>311451.40336096974</v>
      </c>
      <c r="AC821" s="43">
        <v>6348118.4033609694</v>
      </c>
      <c r="AD821" s="66">
        <v>-1971881.9683101294</v>
      </c>
      <c r="AE821" s="42">
        <v>-1547483.6755526832</v>
      </c>
      <c r="AF821" s="42">
        <v>-1363179.216671377</v>
      </c>
      <c r="AG821" s="42">
        <v>-98246.974452146998</v>
      </c>
      <c r="AH821" s="42">
        <v>0</v>
      </c>
      <c r="AI821" s="44">
        <v>0</v>
      </c>
    </row>
    <row r="822" spans="1:35" s="4" customFormat="1">
      <c r="A822" s="46" t="s">
        <v>836</v>
      </c>
      <c r="B822" s="56" t="s">
        <v>1982</v>
      </c>
      <c r="C822" s="102">
        <v>4143683.29</v>
      </c>
      <c r="D822" s="57">
        <v>1.3211799999999999E-3</v>
      </c>
      <c r="E822" s="57">
        <v>1.28494E-3</v>
      </c>
      <c r="F822" s="65">
        <v>0</v>
      </c>
      <c r="G822" s="42">
        <v>62154</v>
      </c>
      <c r="H822" s="43">
        <v>62154</v>
      </c>
      <c r="I822" s="66">
        <v>-228538</v>
      </c>
      <c r="J822" s="42">
        <v>309009</v>
      </c>
      <c r="K822" s="42">
        <v>-680508</v>
      </c>
      <c r="L822" s="42">
        <v>-549835</v>
      </c>
      <c r="M822" s="44">
        <v>145750</v>
      </c>
      <c r="N822" s="66">
        <v>-532905</v>
      </c>
      <c r="O822" s="42">
        <v>11815.45256479524</v>
      </c>
      <c r="P822" s="42">
        <v>-521089.54743520473</v>
      </c>
      <c r="Q822" s="42">
        <v>0</v>
      </c>
      <c r="R822" s="44">
        <v>-521089.54743520473</v>
      </c>
      <c r="S822" s="45">
        <v>61950</v>
      </c>
      <c r="T822" s="66">
        <v>126790</v>
      </c>
      <c r="U822" s="42">
        <v>207083</v>
      </c>
      <c r="V822" s="42">
        <v>200891</v>
      </c>
      <c r="W822" s="42">
        <v>138310.24389827854</v>
      </c>
      <c r="X822" s="44">
        <v>673074.24389827857</v>
      </c>
      <c r="Y822" s="66">
        <v>1798143</v>
      </c>
      <c r="Z822" s="42">
        <v>161258</v>
      </c>
      <c r="AA822" s="42">
        <v>409445</v>
      </c>
      <c r="AB822" s="42">
        <v>23524.455000019607</v>
      </c>
      <c r="AC822" s="43">
        <v>2392370.4550000196</v>
      </c>
      <c r="AD822" s="66">
        <v>-715839.12922122725</v>
      </c>
      <c r="AE822" s="42">
        <v>-526162.81604819</v>
      </c>
      <c r="AF822" s="42">
        <v>-463131.64575944375</v>
      </c>
      <c r="AG822" s="42">
        <v>-14162.620072880029</v>
      </c>
      <c r="AH822" s="42">
        <v>0</v>
      </c>
      <c r="AI822" s="44">
        <v>0</v>
      </c>
    </row>
    <row r="823" spans="1:35" s="4" customFormat="1">
      <c r="A823" s="46" t="s">
        <v>837</v>
      </c>
      <c r="B823" s="56" t="s">
        <v>1983</v>
      </c>
      <c r="C823" s="102">
        <v>25440</v>
      </c>
      <c r="D823" s="57">
        <v>8.1100000000000003E-6</v>
      </c>
      <c r="E823" s="57">
        <v>8.9299999999999992E-6</v>
      </c>
      <c r="F823" s="65">
        <v>0</v>
      </c>
      <c r="G823" s="42">
        <v>382</v>
      </c>
      <c r="H823" s="43">
        <v>382</v>
      </c>
      <c r="I823" s="66">
        <v>-1403</v>
      </c>
      <c r="J823" s="42">
        <v>1897</v>
      </c>
      <c r="K823" s="42">
        <v>-4177</v>
      </c>
      <c r="L823" s="42">
        <v>-3375</v>
      </c>
      <c r="M823" s="44">
        <v>895</v>
      </c>
      <c r="N823" s="66">
        <v>-3271</v>
      </c>
      <c r="O823" s="42">
        <v>-694.89199072783288</v>
      </c>
      <c r="P823" s="42">
        <v>-3965.8919907278328</v>
      </c>
      <c r="Q823" s="42">
        <v>0</v>
      </c>
      <c r="R823" s="44">
        <v>-3965.8919907278328</v>
      </c>
      <c r="S823" s="45">
        <v>380</v>
      </c>
      <c r="T823" s="66">
        <v>778</v>
      </c>
      <c r="U823" s="42">
        <v>1271</v>
      </c>
      <c r="V823" s="42">
        <v>1233</v>
      </c>
      <c r="W823" s="42">
        <v>0</v>
      </c>
      <c r="X823" s="44">
        <v>3282</v>
      </c>
      <c r="Y823" s="66">
        <v>11038</v>
      </c>
      <c r="Z823" s="42">
        <v>990</v>
      </c>
      <c r="AA823" s="42">
        <v>2513</v>
      </c>
      <c r="AB823" s="42">
        <v>2068.9437706383483</v>
      </c>
      <c r="AC823" s="43">
        <v>16609.943770638347</v>
      </c>
      <c r="AD823" s="66">
        <v>-5340.9787548078675</v>
      </c>
      <c r="AE823" s="42">
        <v>-4162.5910788865094</v>
      </c>
      <c r="AF823" s="42">
        <v>-3509.4702707665797</v>
      </c>
      <c r="AG823" s="42">
        <v>-314.90366617739096</v>
      </c>
      <c r="AH823" s="42">
        <v>0</v>
      </c>
      <c r="AI823" s="44">
        <v>0</v>
      </c>
    </row>
    <row r="824" spans="1:35" s="4" customFormat="1">
      <c r="A824" s="46" t="s">
        <v>838</v>
      </c>
      <c r="B824" s="56" t="s">
        <v>1984</v>
      </c>
      <c r="C824" s="102">
        <v>904807.58</v>
      </c>
      <c r="D824" s="57">
        <v>2.8849000000000002E-4</v>
      </c>
      <c r="E824" s="57">
        <v>2.8116000000000003E-4</v>
      </c>
      <c r="F824" s="65">
        <v>0</v>
      </c>
      <c r="G824" s="42">
        <v>13572</v>
      </c>
      <c r="H824" s="43">
        <v>13572</v>
      </c>
      <c r="I824" s="66">
        <v>-49903</v>
      </c>
      <c r="J824" s="42">
        <v>67475</v>
      </c>
      <c r="K824" s="42">
        <v>-148594</v>
      </c>
      <c r="L824" s="42">
        <v>-120061</v>
      </c>
      <c r="M824" s="44">
        <v>31826</v>
      </c>
      <c r="N824" s="66">
        <v>-116364</v>
      </c>
      <c r="O824" s="42">
        <v>-20551.481994914462</v>
      </c>
      <c r="P824" s="42">
        <v>-136915.48199491447</v>
      </c>
      <c r="Q824" s="42">
        <v>0</v>
      </c>
      <c r="R824" s="44">
        <v>-136915.48199491447</v>
      </c>
      <c r="S824" s="45">
        <v>13527</v>
      </c>
      <c r="T824" s="66">
        <v>27686</v>
      </c>
      <c r="U824" s="42">
        <v>45218</v>
      </c>
      <c r="V824" s="42">
        <v>43866</v>
      </c>
      <c r="W824" s="42">
        <v>15713.458737023257</v>
      </c>
      <c r="X824" s="44">
        <v>132483.45873702326</v>
      </c>
      <c r="Y824" s="66">
        <v>392639</v>
      </c>
      <c r="Z824" s="42">
        <v>35212</v>
      </c>
      <c r="AA824" s="42">
        <v>89406</v>
      </c>
      <c r="AB824" s="42">
        <v>19063.586231078029</v>
      </c>
      <c r="AC824" s="43">
        <v>536320.58623107802</v>
      </c>
      <c r="AD824" s="66">
        <v>-169705.74542802174</v>
      </c>
      <c r="AE824" s="42">
        <v>-125814.49731257085</v>
      </c>
      <c r="AF824" s="42">
        <v>-105096.4201639274</v>
      </c>
      <c r="AG824" s="42">
        <v>-3220.4645895347835</v>
      </c>
      <c r="AH824" s="42">
        <v>0</v>
      </c>
      <c r="AI824" s="44">
        <v>0</v>
      </c>
    </row>
    <row r="825" spans="1:35" s="4" customFormat="1">
      <c r="A825" s="46" t="s">
        <v>839</v>
      </c>
      <c r="B825" s="56" t="s">
        <v>1985</v>
      </c>
      <c r="C825" s="102">
        <v>1716812.16</v>
      </c>
      <c r="D825" s="57">
        <v>5.4739000000000003E-4</v>
      </c>
      <c r="E825" s="57">
        <v>5.7527999999999995E-4</v>
      </c>
      <c r="F825" s="65">
        <v>0</v>
      </c>
      <c r="G825" s="42">
        <v>25752</v>
      </c>
      <c r="H825" s="43">
        <v>25752</v>
      </c>
      <c r="I825" s="66">
        <v>-94688</v>
      </c>
      <c r="J825" s="42">
        <v>128028</v>
      </c>
      <c r="K825" s="42">
        <v>-281948</v>
      </c>
      <c r="L825" s="42">
        <v>-227807</v>
      </c>
      <c r="M825" s="44">
        <v>60387</v>
      </c>
      <c r="N825" s="66">
        <v>-220793</v>
      </c>
      <c r="O825" s="42">
        <v>24478.047015935768</v>
      </c>
      <c r="P825" s="42">
        <v>-196314.95298406424</v>
      </c>
      <c r="Q825" s="42">
        <v>0</v>
      </c>
      <c r="R825" s="44">
        <v>-196314.95298406424</v>
      </c>
      <c r="S825" s="45">
        <v>25667</v>
      </c>
      <c r="T825" s="66">
        <v>52532</v>
      </c>
      <c r="U825" s="42">
        <v>85798</v>
      </c>
      <c r="V825" s="42">
        <v>83233</v>
      </c>
      <c r="W825" s="42">
        <v>99081.370032824692</v>
      </c>
      <c r="X825" s="44">
        <v>320644.37003282469</v>
      </c>
      <c r="Y825" s="66">
        <v>745005</v>
      </c>
      <c r="Z825" s="42">
        <v>66812</v>
      </c>
      <c r="AA825" s="42">
        <v>169641</v>
      </c>
      <c r="AB825" s="42">
        <v>44404.374864264151</v>
      </c>
      <c r="AC825" s="43">
        <v>1025862.3748642642</v>
      </c>
      <c r="AD825" s="66">
        <v>-283026.79808221228</v>
      </c>
      <c r="AE825" s="42">
        <v>-216194.15886450489</v>
      </c>
      <c r="AF825" s="42">
        <v>-190751.70582692494</v>
      </c>
      <c r="AG825" s="42">
        <v>-15245.34205779737</v>
      </c>
      <c r="AH825" s="42">
        <v>0</v>
      </c>
      <c r="AI825" s="44">
        <v>0</v>
      </c>
    </row>
    <row r="826" spans="1:35" s="4" customFormat="1">
      <c r="A826" s="46" t="s">
        <v>840</v>
      </c>
      <c r="B826" s="56" t="s">
        <v>1986</v>
      </c>
      <c r="C826" s="102">
        <v>1143305.92</v>
      </c>
      <c r="D826" s="57">
        <v>3.6453000000000001E-4</v>
      </c>
      <c r="E826" s="57">
        <v>4.0251000000000002E-4</v>
      </c>
      <c r="F826" s="65">
        <v>0</v>
      </c>
      <c r="G826" s="42">
        <v>17149</v>
      </c>
      <c r="H826" s="43">
        <v>17149</v>
      </c>
      <c r="I826" s="66">
        <v>-63056</v>
      </c>
      <c r="J826" s="42">
        <v>85259</v>
      </c>
      <c r="K826" s="42">
        <v>-187761</v>
      </c>
      <c r="L826" s="42">
        <v>-151706</v>
      </c>
      <c r="M826" s="44">
        <v>40214</v>
      </c>
      <c r="N826" s="66">
        <v>-147035</v>
      </c>
      <c r="O826" s="42">
        <v>-2460.4724889366184</v>
      </c>
      <c r="P826" s="42">
        <v>-149495.47248893662</v>
      </c>
      <c r="Q826" s="42">
        <v>0</v>
      </c>
      <c r="R826" s="44">
        <v>-149495.47248893662</v>
      </c>
      <c r="S826" s="45">
        <v>17093</v>
      </c>
      <c r="T826" s="66">
        <v>34983</v>
      </c>
      <c r="U826" s="42">
        <v>57137</v>
      </c>
      <c r="V826" s="42">
        <v>55428</v>
      </c>
      <c r="W826" s="42">
        <v>26183.817010632785</v>
      </c>
      <c r="X826" s="44">
        <v>173731.81701063277</v>
      </c>
      <c r="Y826" s="66">
        <v>496130</v>
      </c>
      <c r="Z826" s="42">
        <v>44493</v>
      </c>
      <c r="AA826" s="42">
        <v>112971</v>
      </c>
      <c r="AB826" s="42">
        <v>58146.486614630288</v>
      </c>
      <c r="AC826" s="43">
        <v>711740.48661463032</v>
      </c>
      <c r="AD826" s="66">
        <v>-208394.69426138944</v>
      </c>
      <c r="AE826" s="42">
        <v>-167793.16094007029</v>
      </c>
      <c r="AF826" s="42">
        <v>-147426.8683963604</v>
      </c>
      <c r="AG826" s="42">
        <v>-14393.946006177506</v>
      </c>
      <c r="AH826" s="42">
        <v>0</v>
      </c>
      <c r="AI826" s="44">
        <v>0</v>
      </c>
    </row>
    <row r="827" spans="1:35" s="4" customFormat="1">
      <c r="A827" s="46" t="s">
        <v>841</v>
      </c>
      <c r="B827" s="56" t="s">
        <v>1987</v>
      </c>
      <c r="C827" s="102">
        <v>1063351.57</v>
      </c>
      <c r="D827" s="57">
        <v>3.3903999999999998E-4</v>
      </c>
      <c r="E827" s="57">
        <v>3.858E-4</v>
      </c>
      <c r="F827" s="65">
        <v>0</v>
      </c>
      <c r="G827" s="42">
        <v>15950</v>
      </c>
      <c r="H827" s="43">
        <v>15950</v>
      </c>
      <c r="I827" s="66">
        <v>-58647</v>
      </c>
      <c r="J827" s="42">
        <v>79298</v>
      </c>
      <c r="K827" s="42">
        <v>-174631</v>
      </c>
      <c r="L827" s="42">
        <v>-141098</v>
      </c>
      <c r="M827" s="44">
        <v>37402</v>
      </c>
      <c r="N827" s="66">
        <v>-136754</v>
      </c>
      <c r="O827" s="42">
        <v>-18061.057984148123</v>
      </c>
      <c r="P827" s="42">
        <v>-154815.05798414812</v>
      </c>
      <c r="Q827" s="42">
        <v>0</v>
      </c>
      <c r="R827" s="44">
        <v>-154815.05798414812</v>
      </c>
      <c r="S827" s="45">
        <v>15898</v>
      </c>
      <c r="T827" s="66">
        <v>32537</v>
      </c>
      <c r="U827" s="42">
        <v>53141</v>
      </c>
      <c r="V827" s="42">
        <v>51552</v>
      </c>
      <c r="W827" s="42">
        <v>1286.9003482595419</v>
      </c>
      <c r="X827" s="44">
        <v>138516.90034825954</v>
      </c>
      <c r="Y827" s="66">
        <v>461438</v>
      </c>
      <c r="Z827" s="42">
        <v>41382</v>
      </c>
      <c r="AA827" s="42">
        <v>105071</v>
      </c>
      <c r="AB827" s="42">
        <v>95755.763432189575</v>
      </c>
      <c r="AC827" s="43">
        <v>703646.76343218959</v>
      </c>
      <c r="AD827" s="66">
        <v>-218966.79320080948</v>
      </c>
      <c r="AE827" s="42">
        <v>-176429.74219317292</v>
      </c>
      <c r="AF827" s="42">
        <v>-153844.99647352676</v>
      </c>
      <c r="AG827" s="42">
        <v>-15888.331216420869</v>
      </c>
      <c r="AH827" s="42">
        <v>0</v>
      </c>
      <c r="AI827" s="44">
        <v>0</v>
      </c>
    </row>
    <row r="828" spans="1:35" s="4" customFormat="1">
      <c r="A828" s="46" t="s">
        <v>842</v>
      </c>
      <c r="B828" s="56" t="s">
        <v>1988</v>
      </c>
      <c r="C828" s="102">
        <v>309885.90000000002</v>
      </c>
      <c r="D828" s="57">
        <v>9.8800000000000003E-5</v>
      </c>
      <c r="E828" s="57">
        <v>1.2217E-4</v>
      </c>
      <c r="F828" s="65">
        <v>0</v>
      </c>
      <c r="G828" s="42">
        <v>4648</v>
      </c>
      <c r="H828" s="43">
        <v>4648</v>
      </c>
      <c r="I828" s="66">
        <v>-17090</v>
      </c>
      <c r="J828" s="42">
        <v>23108</v>
      </c>
      <c r="K828" s="42">
        <v>-50890</v>
      </c>
      <c r="L828" s="42">
        <v>-41118</v>
      </c>
      <c r="M828" s="44">
        <v>10899</v>
      </c>
      <c r="N828" s="66">
        <v>-39852</v>
      </c>
      <c r="O828" s="42">
        <v>-3359.6569358154438</v>
      </c>
      <c r="P828" s="42">
        <v>-43211.656935815445</v>
      </c>
      <c r="Q828" s="42">
        <v>0</v>
      </c>
      <c r="R828" s="44">
        <v>-43211.656935815445</v>
      </c>
      <c r="S828" s="45">
        <v>4633</v>
      </c>
      <c r="T828" s="66">
        <v>9482</v>
      </c>
      <c r="U828" s="42">
        <v>15486</v>
      </c>
      <c r="V828" s="42">
        <v>15023</v>
      </c>
      <c r="W828" s="42">
        <v>28604.672626783926</v>
      </c>
      <c r="X828" s="44">
        <v>68595.672626783926</v>
      </c>
      <c r="Y828" s="66">
        <v>134468</v>
      </c>
      <c r="Z828" s="42">
        <v>12059</v>
      </c>
      <c r="AA828" s="42">
        <v>30619</v>
      </c>
      <c r="AB828" s="42">
        <v>36538.839647265675</v>
      </c>
      <c r="AC828" s="43">
        <v>213684.83964726568</v>
      </c>
      <c r="AD828" s="66">
        <v>-58528.543916829993</v>
      </c>
      <c r="AE828" s="42">
        <v>-42054.389957419589</v>
      </c>
      <c r="AF828" s="42">
        <v>-37746.313909452161</v>
      </c>
      <c r="AG828" s="42">
        <v>-6759.9192367799969</v>
      </c>
      <c r="AH828" s="42">
        <v>0</v>
      </c>
      <c r="AI828" s="44">
        <v>0</v>
      </c>
    </row>
    <row r="829" spans="1:35" s="4" customFormat="1">
      <c r="A829" s="46" t="s">
        <v>843</v>
      </c>
      <c r="B829" s="56" t="s">
        <v>1989</v>
      </c>
      <c r="C829" s="102">
        <v>642671.18999999994</v>
      </c>
      <c r="D829" s="57">
        <v>2.0490999999999999E-4</v>
      </c>
      <c r="E829" s="57">
        <v>2.0267000000000001E-4</v>
      </c>
      <c r="F829" s="65">
        <v>0</v>
      </c>
      <c r="G829" s="42">
        <v>9640</v>
      </c>
      <c r="H829" s="43">
        <v>9640</v>
      </c>
      <c r="I829" s="66">
        <v>-35445</v>
      </c>
      <c r="J829" s="42">
        <v>47926</v>
      </c>
      <c r="K829" s="42">
        <v>-105544</v>
      </c>
      <c r="L829" s="42">
        <v>-85277</v>
      </c>
      <c r="M829" s="44">
        <v>22605</v>
      </c>
      <c r="N829" s="66">
        <v>-82652</v>
      </c>
      <c r="O829" s="42">
        <v>-23697.307340469033</v>
      </c>
      <c r="P829" s="42">
        <v>-106349.30734046904</v>
      </c>
      <c r="Q829" s="42">
        <v>0</v>
      </c>
      <c r="R829" s="44">
        <v>-106349.30734046904</v>
      </c>
      <c r="S829" s="45">
        <v>9608</v>
      </c>
      <c r="T829" s="66">
        <v>19665</v>
      </c>
      <c r="U829" s="42">
        <v>32118</v>
      </c>
      <c r="V829" s="42">
        <v>31157</v>
      </c>
      <c r="W829" s="42">
        <v>1311.2280440451902</v>
      </c>
      <c r="X829" s="44">
        <v>84251.228044045187</v>
      </c>
      <c r="Y829" s="66">
        <v>278885</v>
      </c>
      <c r="Z829" s="42">
        <v>25010</v>
      </c>
      <c r="AA829" s="42">
        <v>63503</v>
      </c>
      <c r="AB829" s="42">
        <v>35701.804263646918</v>
      </c>
      <c r="AC829" s="43">
        <v>403099.80426364695</v>
      </c>
      <c r="AD829" s="66">
        <v>-133761.54643348142</v>
      </c>
      <c r="AE829" s="42">
        <v>-101060.46813518812</v>
      </c>
      <c r="AF829" s="42">
        <v>-81093.099658273044</v>
      </c>
      <c r="AG829" s="42">
        <v>-2933.4619926591931</v>
      </c>
      <c r="AH829" s="42">
        <v>0</v>
      </c>
      <c r="AI829" s="44">
        <v>0</v>
      </c>
    </row>
    <row r="830" spans="1:35" s="4" customFormat="1">
      <c r="A830" s="46" t="s">
        <v>844</v>
      </c>
      <c r="B830" s="56" t="s">
        <v>1990</v>
      </c>
      <c r="C830" s="102">
        <v>546878.80000000005</v>
      </c>
      <c r="D830" s="57">
        <v>1.7437E-4</v>
      </c>
      <c r="E830" s="57">
        <v>1.3991000000000001E-4</v>
      </c>
      <c r="F830" s="65">
        <v>0</v>
      </c>
      <c r="G830" s="42">
        <v>8203</v>
      </c>
      <c r="H830" s="43">
        <v>8203</v>
      </c>
      <c r="I830" s="66">
        <v>-30163</v>
      </c>
      <c r="J830" s="42">
        <v>40783</v>
      </c>
      <c r="K830" s="42">
        <v>-89814</v>
      </c>
      <c r="L830" s="42">
        <v>-72567</v>
      </c>
      <c r="M830" s="44">
        <v>19236</v>
      </c>
      <c r="N830" s="66">
        <v>-70333</v>
      </c>
      <c r="O830" s="42">
        <v>17972.110630240793</v>
      </c>
      <c r="P830" s="42">
        <v>-52360.889369759207</v>
      </c>
      <c r="Q830" s="42">
        <v>0</v>
      </c>
      <c r="R830" s="44">
        <v>-52360.889369759207</v>
      </c>
      <c r="S830" s="45">
        <v>8176</v>
      </c>
      <c r="T830" s="66">
        <v>16734</v>
      </c>
      <c r="U830" s="42">
        <v>27331</v>
      </c>
      <c r="V830" s="42">
        <v>26514</v>
      </c>
      <c r="W830" s="42">
        <v>47456.417920737011</v>
      </c>
      <c r="X830" s="44">
        <v>118035.417920737</v>
      </c>
      <c r="Y830" s="66">
        <v>237320</v>
      </c>
      <c r="Z830" s="42">
        <v>21283</v>
      </c>
      <c r="AA830" s="42">
        <v>54039</v>
      </c>
      <c r="AB830" s="42">
        <v>12497.07970133102</v>
      </c>
      <c r="AC830" s="43">
        <v>325139.07970133104</v>
      </c>
      <c r="AD830" s="66">
        <v>-86844.02520120448</v>
      </c>
      <c r="AE830" s="42">
        <v>-68016.17435340822</v>
      </c>
      <c r="AF830" s="42">
        <v>-56861.008563174342</v>
      </c>
      <c r="AG830" s="42">
        <v>4617.5463371930364</v>
      </c>
      <c r="AH830" s="42">
        <v>0</v>
      </c>
      <c r="AI830" s="44">
        <v>0</v>
      </c>
    </row>
    <row r="831" spans="1:35" s="4" customFormat="1">
      <c r="A831" s="46" t="s">
        <v>845</v>
      </c>
      <c r="B831" s="56" t="s">
        <v>1991</v>
      </c>
      <c r="C831" s="102">
        <v>1133695.58</v>
      </c>
      <c r="D831" s="57">
        <v>3.6147000000000002E-4</v>
      </c>
      <c r="E831" s="57">
        <v>4.0141999999999999E-4</v>
      </c>
      <c r="F831" s="65">
        <v>0</v>
      </c>
      <c r="G831" s="42">
        <v>17005</v>
      </c>
      <c r="H831" s="43">
        <v>17005</v>
      </c>
      <c r="I831" s="66">
        <v>-62527</v>
      </c>
      <c r="J831" s="42">
        <v>84544</v>
      </c>
      <c r="K831" s="42">
        <v>-186185</v>
      </c>
      <c r="L831" s="42">
        <v>-150433</v>
      </c>
      <c r="M831" s="44">
        <v>39877</v>
      </c>
      <c r="N831" s="66">
        <v>-145801</v>
      </c>
      <c r="O831" s="42">
        <v>20042.316423788085</v>
      </c>
      <c r="P831" s="42">
        <v>-125758.68357621192</v>
      </c>
      <c r="Q831" s="42">
        <v>0</v>
      </c>
      <c r="R831" s="44">
        <v>-125758.68357621192</v>
      </c>
      <c r="S831" s="45">
        <v>16949</v>
      </c>
      <c r="T831" s="66">
        <v>34689</v>
      </c>
      <c r="U831" s="42">
        <v>56657</v>
      </c>
      <c r="V831" s="42">
        <v>54963</v>
      </c>
      <c r="W831" s="42">
        <v>51541.75180109754</v>
      </c>
      <c r="X831" s="44">
        <v>197850.75180109753</v>
      </c>
      <c r="Y831" s="66">
        <v>491965</v>
      </c>
      <c r="Z831" s="42">
        <v>44119</v>
      </c>
      <c r="AA831" s="42">
        <v>112023</v>
      </c>
      <c r="AB831" s="42">
        <v>55263.03224185561</v>
      </c>
      <c r="AC831" s="43">
        <v>703370.03224185563</v>
      </c>
      <c r="AD831" s="66">
        <v>-190630.92688592974</v>
      </c>
      <c r="AE831" s="42">
        <v>-156459.28835954962</v>
      </c>
      <c r="AF831" s="42">
        <v>-143654.5598216361</v>
      </c>
      <c r="AG831" s="42">
        <v>-14774.505373642598</v>
      </c>
      <c r="AH831" s="42">
        <v>0</v>
      </c>
      <c r="AI831" s="44">
        <v>0</v>
      </c>
    </row>
    <row r="832" spans="1:35" s="4" customFormat="1">
      <c r="A832" s="46" t="s">
        <v>846</v>
      </c>
      <c r="B832" s="56" t="s">
        <v>1992</v>
      </c>
      <c r="C832" s="102">
        <v>19778.25</v>
      </c>
      <c r="D832" s="57">
        <v>6.3099999999999997E-6</v>
      </c>
      <c r="E832" s="57">
        <v>8.9400000000000008E-6</v>
      </c>
      <c r="F832" s="65">
        <v>0</v>
      </c>
      <c r="G832" s="42">
        <v>297</v>
      </c>
      <c r="H832" s="43">
        <v>297</v>
      </c>
      <c r="I832" s="66">
        <v>-1092</v>
      </c>
      <c r="J832" s="42">
        <v>1476</v>
      </c>
      <c r="K832" s="42">
        <v>-3250</v>
      </c>
      <c r="L832" s="42">
        <v>-2626</v>
      </c>
      <c r="M832" s="44">
        <v>696</v>
      </c>
      <c r="N832" s="66">
        <v>-2545</v>
      </c>
      <c r="O832" s="42">
        <v>1061.3663868816275</v>
      </c>
      <c r="P832" s="42">
        <v>-1483.6336131183725</v>
      </c>
      <c r="Q832" s="42">
        <v>0</v>
      </c>
      <c r="R832" s="44">
        <v>-1483.6336131183725</v>
      </c>
      <c r="S832" s="45">
        <v>296</v>
      </c>
      <c r="T832" s="66">
        <v>606</v>
      </c>
      <c r="U832" s="42">
        <v>989</v>
      </c>
      <c r="V832" s="42">
        <v>959</v>
      </c>
      <c r="W832" s="42">
        <v>1076.8669798471892</v>
      </c>
      <c r="X832" s="44">
        <v>3630.8669798471892</v>
      </c>
      <c r="Y832" s="66">
        <v>8588</v>
      </c>
      <c r="Z832" s="42">
        <v>770</v>
      </c>
      <c r="AA832" s="42">
        <v>1956</v>
      </c>
      <c r="AB832" s="42">
        <v>4681.4540569016472</v>
      </c>
      <c r="AC832" s="43">
        <v>15995.454056901646</v>
      </c>
      <c r="AD832" s="66">
        <v>-4518.4115151553442</v>
      </c>
      <c r="AE832" s="42">
        <v>-3969.948553154255</v>
      </c>
      <c r="AF832" s="42">
        <v>-3195.0337439405116</v>
      </c>
      <c r="AG832" s="42">
        <v>-681.19326480434597</v>
      </c>
      <c r="AH832" s="42">
        <v>0</v>
      </c>
      <c r="AI832" s="44">
        <v>0</v>
      </c>
    </row>
    <row r="833" spans="1:35" s="4" customFormat="1">
      <c r="A833" s="46" t="s">
        <v>847</v>
      </c>
      <c r="B833" s="56" t="s">
        <v>1993</v>
      </c>
      <c r="C833" s="102">
        <v>550239.14</v>
      </c>
      <c r="D833" s="57">
        <v>1.7543999999999999E-4</v>
      </c>
      <c r="E833" s="57">
        <v>1.8128999999999999E-4</v>
      </c>
      <c r="F833" s="65">
        <v>0</v>
      </c>
      <c r="G833" s="42">
        <v>8253</v>
      </c>
      <c r="H833" s="43">
        <v>8253</v>
      </c>
      <c r="I833" s="66">
        <v>-30348</v>
      </c>
      <c r="J833" s="42">
        <v>41033</v>
      </c>
      <c r="K833" s="42">
        <v>-90365</v>
      </c>
      <c r="L833" s="42">
        <v>-73013</v>
      </c>
      <c r="M833" s="44">
        <v>19354</v>
      </c>
      <c r="N833" s="66">
        <v>-70765</v>
      </c>
      <c r="O833" s="42">
        <v>-4939.3099360828064</v>
      </c>
      <c r="P833" s="42">
        <v>-75704.309936082806</v>
      </c>
      <c r="Q833" s="42">
        <v>0</v>
      </c>
      <c r="R833" s="44">
        <v>-75704.309936082806</v>
      </c>
      <c r="S833" s="45">
        <v>8226</v>
      </c>
      <c r="T833" s="66">
        <v>16837</v>
      </c>
      <c r="U833" s="42">
        <v>27499</v>
      </c>
      <c r="V833" s="42">
        <v>26676</v>
      </c>
      <c r="W833" s="42">
        <v>16172.810146917724</v>
      </c>
      <c r="X833" s="44">
        <v>87184.81014691772</v>
      </c>
      <c r="Y833" s="66">
        <v>238776</v>
      </c>
      <c r="Z833" s="42">
        <v>21413</v>
      </c>
      <c r="AA833" s="42">
        <v>54370</v>
      </c>
      <c r="AB833" s="42">
        <v>15391.313803970799</v>
      </c>
      <c r="AC833" s="43">
        <v>329950.31380397081</v>
      </c>
      <c r="AD833" s="66">
        <v>-98913.794938115301</v>
      </c>
      <c r="AE833" s="42">
        <v>-75005.652832562846</v>
      </c>
      <c r="AF833" s="42">
        <v>-64635.194695528844</v>
      </c>
      <c r="AG833" s="42">
        <v>-4210.8611908460871</v>
      </c>
      <c r="AH833" s="42">
        <v>0</v>
      </c>
      <c r="AI833" s="44">
        <v>0</v>
      </c>
    </row>
    <row r="834" spans="1:35" s="4" customFormat="1">
      <c r="A834" s="46" t="s">
        <v>848</v>
      </c>
      <c r="B834" s="56" t="s">
        <v>1994</v>
      </c>
      <c r="C834" s="102">
        <v>323389.84999999998</v>
      </c>
      <c r="D834" s="57">
        <v>1.0310999999999999E-4</v>
      </c>
      <c r="E834" s="57">
        <v>1.0261E-4</v>
      </c>
      <c r="F834" s="65">
        <v>0</v>
      </c>
      <c r="G834" s="42">
        <v>4851</v>
      </c>
      <c r="H834" s="43">
        <v>4851</v>
      </c>
      <c r="I834" s="66">
        <v>-17836</v>
      </c>
      <c r="J834" s="42">
        <v>24116</v>
      </c>
      <c r="K834" s="42">
        <v>-53110</v>
      </c>
      <c r="L834" s="42">
        <v>-42911</v>
      </c>
      <c r="M834" s="44">
        <v>11375</v>
      </c>
      <c r="N834" s="66">
        <v>-41590</v>
      </c>
      <c r="O834" s="42">
        <v>-12512.922580918981</v>
      </c>
      <c r="P834" s="42">
        <v>-54102.922580918981</v>
      </c>
      <c r="Q834" s="42">
        <v>0</v>
      </c>
      <c r="R834" s="44">
        <v>-54102.922580918981</v>
      </c>
      <c r="S834" s="45">
        <v>4835</v>
      </c>
      <c r="T834" s="66">
        <v>9895</v>
      </c>
      <c r="U834" s="42">
        <v>16162</v>
      </c>
      <c r="V834" s="42">
        <v>15678</v>
      </c>
      <c r="W834" s="42">
        <v>462.71889453014268</v>
      </c>
      <c r="X834" s="44">
        <v>42197.718894530146</v>
      </c>
      <c r="Y834" s="66">
        <v>140334</v>
      </c>
      <c r="Z834" s="42">
        <v>12585</v>
      </c>
      <c r="AA834" s="42">
        <v>31955</v>
      </c>
      <c r="AB834" s="42">
        <v>20127.190140282113</v>
      </c>
      <c r="AC834" s="43">
        <v>205001.19014028212</v>
      </c>
      <c r="AD834" s="66">
        <v>-67783.335908463458</v>
      </c>
      <c r="AE834" s="42">
        <v>-52521.29372165809</v>
      </c>
      <c r="AF834" s="42">
        <v>-40884.748881915635</v>
      </c>
      <c r="AG834" s="42">
        <v>-1614.0927337147828</v>
      </c>
      <c r="AH834" s="42">
        <v>0</v>
      </c>
      <c r="AI834" s="44">
        <v>0</v>
      </c>
    </row>
    <row r="835" spans="1:35" s="4" customFormat="1">
      <c r="A835" s="46" t="s">
        <v>849</v>
      </c>
      <c r="B835" s="56" t="s">
        <v>1995</v>
      </c>
      <c r="C835" s="102">
        <v>8307083.6299999999</v>
      </c>
      <c r="D835" s="57">
        <v>2.6486499999999998E-3</v>
      </c>
      <c r="E835" s="57">
        <v>2.6334100000000001E-3</v>
      </c>
      <c r="F835" s="65">
        <v>0</v>
      </c>
      <c r="G835" s="42">
        <v>124604</v>
      </c>
      <c r="H835" s="43">
        <v>124604</v>
      </c>
      <c r="I835" s="66">
        <v>-458164</v>
      </c>
      <c r="J835" s="42">
        <v>619489</v>
      </c>
      <c r="K835" s="42">
        <v>-1364257</v>
      </c>
      <c r="L835" s="42">
        <v>-1102287</v>
      </c>
      <c r="M835" s="44">
        <v>292194</v>
      </c>
      <c r="N835" s="66">
        <v>-1068347</v>
      </c>
      <c r="O835" s="42">
        <v>27519.304618255195</v>
      </c>
      <c r="P835" s="42">
        <v>-1040827.6953817448</v>
      </c>
      <c r="Q835" s="42">
        <v>0</v>
      </c>
      <c r="R835" s="44">
        <v>-1040827.6953817448</v>
      </c>
      <c r="S835" s="45">
        <v>124196</v>
      </c>
      <c r="T835" s="66">
        <v>254184</v>
      </c>
      <c r="U835" s="42">
        <v>415152</v>
      </c>
      <c r="V835" s="42">
        <v>402738</v>
      </c>
      <c r="W835" s="42">
        <v>300718.7055091412</v>
      </c>
      <c r="X835" s="44">
        <v>1372792.7055091411</v>
      </c>
      <c r="Y835" s="66">
        <v>3604847</v>
      </c>
      <c r="Z835" s="42">
        <v>323283</v>
      </c>
      <c r="AA835" s="42">
        <v>820839</v>
      </c>
      <c r="AB835" s="42">
        <v>159732.93656630738</v>
      </c>
      <c r="AC835" s="43">
        <v>4908701.9365663072</v>
      </c>
      <c r="AD835" s="66">
        <v>-1453659.5842889289</v>
      </c>
      <c r="AE835" s="42">
        <v>-1118935.9946764945</v>
      </c>
      <c r="AF835" s="42">
        <v>-922373.59977191151</v>
      </c>
      <c r="AG835" s="42">
        <v>-40940.052319831368</v>
      </c>
      <c r="AH835" s="42">
        <v>0</v>
      </c>
      <c r="AI835" s="44">
        <v>0</v>
      </c>
    </row>
    <row r="836" spans="1:35" s="4" customFormat="1">
      <c r="A836" s="46" t="s">
        <v>850</v>
      </c>
      <c r="B836" s="56" t="s">
        <v>1996</v>
      </c>
      <c r="C836" s="102">
        <v>77499.960000000006</v>
      </c>
      <c r="D836" s="57">
        <v>2.4709999999999999E-5</v>
      </c>
      <c r="E836" s="57">
        <v>2.4980000000000001E-5</v>
      </c>
      <c r="F836" s="65">
        <v>0</v>
      </c>
      <c r="G836" s="42">
        <v>1162</v>
      </c>
      <c r="H836" s="43">
        <v>1162</v>
      </c>
      <c r="I836" s="66">
        <v>-4274</v>
      </c>
      <c r="J836" s="42">
        <v>5779</v>
      </c>
      <c r="K836" s="42">
        <v>-12728</v>
      </c>
      <c r="L836" s="42">
        <v>-10284</v>
      </c>
      <c r="M836" s="44">
        <v>2726</v>
      </c>
      <c r="N836" s="66">
        <v>-9967</v>
      </c>
      <c r="O836" s="42">
        <v>481.48745723033113</v>
      </c>
      <c r="P836" s="42">
        <v>-9485.5125427696694</v>
      </c>
      <c r="Q836" s="42">
        <v>0</v>
      </c>
      <c r="R836" s="44">
        <v>-9485.5125427696694</v>
      </c>
      <c r="S836" s="45">
        <v>1159</v>
      </c>
      <c r="T836" s="66">
        <v>2371</v>
      </c>
      <c r="U836" s="42">
        <v>3873</v>
      </c>
      <c r="V836" s="42">
        <v>3757</v>
      </c>
      <c r="W836" s="42">
        <v>1412.6913366658778</v>
      </c>
      <c r="X836" s="44">
        <v>11413.691336665877</v>
      </c>
      <c r="Y836" s="66">
        <v>33631</v>
      </c>
      <c r="Z836" s="42">
        <v>3016</v>
      </c>
      <c r="AA836" s="42">
        <v>7658</v>
      </c>
      <c r="AB836" s="42">
        <v>941.80374232811721</v>
      </c>
      <c r="AC836" s="43">
        <v>45246.80374232812</v>
      </c>
      <c r="AD836" s="66">
        <v>-13617.708191363074</v>
      </c>
      <c r="AE836" s="42">
        <v>-10575.836173311573</v>
      </c>
      <c r="AF836" s="42">
        <v>-9165.7990424058535</v>
      </c>
      <c r="AG836" s="42">
        <v>-473.7689985817396</v>
      </c>
      <c r="AH836" s="42">
        <v>0</v>
      </c>
      <c r="AI836" s="44">
        <v>0</v>
      </c>
    </row>
    <row r="837" spans="1:35" s="4" customFormat="1">
      <c r="A837" s="46" t="s">
        <v>851</v>
      </c>
      <c r="B837" s="56" t="s">
        <v>1997</v>
      </c>
      <c r="C837" s="102">
        <v>60080</v>
      </c>
      <c r="D837" s="57">
        <v>1.916E-5</v>
      </c>
      <c r="E837" s="57">
        <v>1.9409999999999999E-5</v>
      </c>
      <c r="F837" s="65">
        <v>0</v>
      </c>
      <c r="G837" s="42">
        <v>901</v>
      </c>
      <c r="H837" s="43">
        <v>901</v>
      </c>
      <c r="I837" s="66">
        <v>-3314</v>
      </c>
      <c r="J837" s="42">
        <v>4481</v>
      </c>
      <c r="K837" s="42">
        <v>-9869</v>
      </c>
      <c r="L837" s="42">
        <v>-7974</v>
      </c>
      <c r="M837" s="44">
        <v>2114</v>
      </c>
      <c r="N837" s="66">
        <v>-7728</v>
      </c>
      <c r="O837" s="42">
        <v>650.78238727788334</v>
      </c>
      <c r="P837" s="42">
        <v>-7077.2176127221164</v>
      </c>
      <c r="Q837" s="42">
        <v>0</v>
      </c>
      <c r="R837" s="44">
        <v>-7077.2176127221164</v>
      </c>
      <c r="S837" s="45">
        <v>898</v>
      </c>
      <c r="T837" s="66">
        <v>1839</v>
      </c>
      <c r="U837" s="42">
        <v>3003</v>
      </c>
      <c r="V837" s="42">
        <v>2913</v>
      </c>
      <c r="W837" s="42">
        <v>5710.6370505190043</v>
      </c>
      <c r="X837" s="44">
        <v>13465.637050519004</v>
      </c>
      <c r="Y837" s="66">
        <v>26077</v>
      </c>
      <c r="Z837" s="42">
        <v>2339</v>
      </c>
      <c r="AA837" s="42">
        <v>5938</v>
      </c>
      <c r="AB837" s="42">
        <v>5307.0827994713391</v>
      </c>
      <c r="AC837" s="43">
        <v>39661.08279947134</v>
      </c>
      <c r="AD837" s="66">
        <v>-10993.723995466542</v>
      </c>
      <c r="AE837" s="42">
        <v>-6695.9910080894051</v>
      </c>
      <c r="AF837" s="42">
        <v>-8129.6886166511704</v>
      </c>
      <c r="AG837" s="42">
        <v>-376.04212874522085</v>
      </c>
      <c r="AH837" s="42">
        <v>0</v>
      </c>
      <c r="AI837" s="44">
        <v>0</v>
      </c>
    </row>
    <row r="838" spans="1:35" s="4" customFormat="1">
      <c r="A838" s="46" t="s">
        <v>852</v>
      </c>
      <c r="B838" s="56" t="s">
        <v>1998</v>
      </c>
      <c r="C838" s="102">
        <v>367051.23</v>
      </c>
      <c r="D838" s="57">
        <v>1.1703E-4</v>
      </c>
      <c r="E838" s="57">
        <v>1.4788E-4</v>
      </c>
      <c r="F838" s="65">
        <v>0</v>
      </c>
      <c r="G838" s="42">
        <v>5506</v>
      </c>
      <c r="H838" s="43">
        <v>5506</v>
      </c>
      <c r="I838" s="66">
        <v>-20244</v>
      </c>
      <c r="J838" s="42">
        <v>27372</v>
      </c>
      <c r="K838" s="42">
        <v>-60279</v>
      </c>
      <c r="L838" s="42">
        <v>-48704</v>
      </c>
      <c r="M838" s="44">
        <v>12911</v>
      </c>
      <c r="N838" s="66">
        <v>-47205</v>
      </c>
      <c r="O838" s="42">
        <v>-27501.628936118082</v>
      </c>
      <c r="P838" s="42">
        <v>-74706.628936118082</v>
      </c>
      <c r="Q838" s="42">
        <v>0</v>
      </c>
      <c r="R838" s="44">
        <v>-74706.628936118082</v>
      </c>
      <c r="S838" s="45">
        <v>5488</v>
      </c>
      <c r="T838" s="66">
        <v>11231</v>
      </c>
      <c r="U838" s="42">
        <v>18343</v>
      </c>
      <c r="V838" s="42">
        <v>17795</v>
      </c>
      <c r="W838" s="42">
        <v>0</v>
      </c>
      <c r="X838" s="44">
        <v>47369</v>
      </c>
      <c r="Y838" s="66">
        <v>159279</v>
      </c>
      <c r="Z838" s="42">
        <v>14284</v>
      </c>
      <c r="AA838" s="42">
        <v>36269</v>
      </c>
      <c r="AB838" s="42">
        <v>56518.479495836189</v>
      </c>
      <c r="AC838" s="43">
        <v>266350.47949583619</v>
      </c>
      <c r="AD838" s="66">
        <v>-85111.515710629479</v>
      </c>
      <c r="AE838" s="42">
        <v>-67117.685555639124</v>
      </c>
      <c r="AF838" s="42">
        <v>-58053.313993836302</v>
      </c>
      <c r="AG838" s="42">
        <v>-8698.9642357313023</v>
      </c>
      <c r="AH838" s="42">
        <v>0</v>
      </c>
      <c r="AI838" s="44">
        <v>0</v>
      </c>
    </row>
    <row r="839" spans="1:35" s="4" customFormat="1">
      <c r="A839" s="46" t="s">
        <v>853</v>
      </c>
      <c r="B839" s="56" t="s">
        <v>1999</v>
      </c>
      <c r="C839" s="102">
        <v>919322.64</v>
      </c>
      <c r="D839" s="57">
        <v>2.9312000000000001E-4</v>
      </c>
      <c r="E839" s="57">
        <v>3.1602000000000003E-4</v>
      </c>
      <c r="F839" s="65">
        <v>0</v>
      </c>
      <c r="G839" s="42">
        <v>13790</v>
      </c>
      <c r="H839" s="43">
        <v>13790</v>
      </c>
      <c r="I839" s="66">
        <v>-50704</v>
      </c>
      <c r="J839" s="42">
        <v>68557</v>
      </c>
      <c r="K839" s="42">
        <v>-150979</v>
      </c>
      <c r="L839" s="42">
        <v>-121988</v>
      </c>
      <c r="M839" s="44">
        <v>32336</v>
      </c>
      <c r="N839" s="66">
        <v>-118232</v>
      </c>
      <c r="O839" s="42">
        <v>-43830.803098805423</v>
      </c>
      <c r="P839" s="42">
        <v>-162062.80309880542</v>
      </c>
      <c r="Q839" s="42">
        <v>0</v>
      </c>
      <c r="R839" s="44">
        <v>-162062.80309880542</v>
      </c>
      <c r="S839" s="45">
        <v>13744</v>
      </c>
      <c r="T839" s="66">
        <v>28130</v>
      </c>
      <c r="U839" s="42">
        <v>45944</v>
      </c>
      <c r="V839" s="42">
        <v>44570</v>
      </c>
      <c r="W839" s="42">
        <v>1751.0266328524092</v>
      </c>
      <c r="X839" s="44">
        <v>120395.02663285242</v>
      </c>
      <c r="Y839" s="66">
        <v>398940</v>
      </c>
      <c r="Z839" s="42">
        <v>35777</v>
      </c>
      <c r="AA839" s="42">
        <v>90840</v>
      </c>
      <c r="AB839" s="42">
        <v>121368.88213004223</v>
      </c>
      <c r="AC839" s="43">
        <v>646925.88213004218</v>
      </c>
      <c r="AD839" s="66">
        <v>-210571.68554723202</v>
      </c>
      <c r="AE839" s="42">
        <v>-162763.55251187901</v>
      </c>
      <c r="AF839" s="42">
        <v>-143290.38690824053</v>
      </c>
      <c r="AG839" s="42">
        <v>-9905.2305298382598</v>
      </c>
      <c r="AH839" s="42">
        <v>0</v>
      </c>
      <c r="AI839" s="44">
        <v>0</v>
      </c>
    </row>
    <row r="840" spans="1:35" s="4" customFormat="1">
      <c r="A840" s="46" t="s">
        <v>854</v>
      </c>
      <c r="B840" s="56" t="s">
        <v>2000</v>
      </c>
      <c r="C840" s="102">
        <v>349427.84</v>
      </c>
      <c r="D840" s="57">
        <v>1.1141000000000001E-4</v>
      </c>
      <c r="E840" s="57">
        <v>1.1483E-4</v>
      </c>
      <c r="F840" s="65">
        <v>0</v>
      </c>
      <c r="G840" s="42">
        <v>5241</v>
      </c>
      <c r="H840" s="43">
        <v>5241</v>
      </c>
      <c r="I840" s="66">
        <v>-19272</v>
      </c>
      <c r="J840" s="42">
        <v>26058</v>
      </c>
      <c r="K840" s="42">
        <v>-57385</v>
      </c>
      <c r="L840" s="42">
        <v>-46365</v>
      </c>
      <c r="M840" s="44">
        <v>12291</v>
      </c>
      <c r="N840" s="66">
        <v>-44938</v>
      </c>
      <c r="O840" s="42">
        <v>6956.2915888187454</v>
      </c>
      <c r="P840" s="42">
        <v>-37981.708411181258</v>
      </c>
      <c r="Q840" s="42">
        <v>0</v>
      </c>
      <c r="R840" s="44">
        <v>-37981.708411181258</v>
      </c>
      <c r="S840" s="45">
        <v>5224</v>
      </c>
      <c r="T840" s="66">
        <v>10692</v>
      </c>
      <c r="U840" s="42">
        <v>17463</v>
      </c>
      <c r="V840" s="42">
        <v>16940</v>
      </c>
      <c r="W840" s="42">
        <v>17299.551364263749</v>
      </c>
      <c r="X840" s="44">
        <v>62394.551364263752</v>
      </c>
      <c r="Y840" s="66">
        <v>151630</v>
      </c>
      <c r="Z840" s="42">
        <v>13598</v>
      </c>
      <c r="AA840" s="42">
        <v>34527</v>
      </c>
      <c r="AB840" s="42">
        <v>12534.477946018662</v>
      </c>
      <c r="AC840" s="43">
        <v>212289.47794601865</v>
      </c>
      <c r="AD840" s="66">
        <v>-58876.13271239624</v>
      </c>
      <c r="AE840" s="42">
        <v>-43568.303156170448</v>
      </c>
      <c r="AF840" s="42">
        <v>-44841.523453167363</v>
      </c>
      <c r="AG840" s="42">
        <v>-2608.9672600208673</v>
      </c>
      <c r="AH840" s="42">
        <v>0</v>
      </c>
      <c r="AI840" s="44">
        <v>0</v>
      </c>
    </row>
    <row r="841" spans="1:35" s="4" customFormat="1">
      <c r="A841" s="46" t="s">
        <v>855</v>
      </c>
      <c r="B841" s="56" t="s">
        <v>2001</v>
      </c>
      <c r="C841" s="102">
        <v>2992582.52</v>
      </c>
      <c r="D841" s="57">
        <v>9.5416000000000001E-4</v>
      </c>
      <c r="E841" s="57">
        <v>9.456E-4</v>
      </c>
      <c r="F841" s="65">
        <v>0</v>
      </c>
      <c r="G841" s="42">
        <v>44888</v>
      </c>
      <c r="H841" s="43">
        <v>44888</v>
      </c>
      <c r="I841" s="66">
        <v>-165051</v>
      </c>
      <c r="J841" s="42">
        <v>223167</v>
      </c>
      <c r="K841" s="42">
        <v>-491465</v>
      </c>
      <c r="L841" s="42">
        <v>-397092</v>
      </c>
      <c r="M841" s="44">
        <v>105261</v>
      </c>
      <c r="N841" s="66">
        <v>-384866</v>
      </c>
      <c r="O841" s="42">
        <v>40656.514102718633</v>
      </c>
      <c r="P841" s="42">
        <v>-344209.48589728138</v>
      </c>
      <c r="Q841" s="42">
        <v>0</v>
      </c>
      <c r="R841" s="44">
        <v>-344209.48589728138</v>
      </c>
      <c r="S841" s="45">
        <v>44741</v>
      </c>
      <c r="T841" s="66">
        <v>91568</v>
      </c>
      <c r="U841" s="42">
        <v>149556</v>
      </c>
      <c r="V841" s="42">
        <v>145084</v>
      </c>
      <c r="W841" s="42">
        <v>63687.30410190791</v>
      </c>
      <c r="X841" s="44">
        <v>449895.30410190788</v>
      </c>
      <c r="Y841" s="66">
        <v>1298624</v>
      </c>
      <c r="Z841" s="42">
        <v>116461</v>
      </c>
      <c r="AA841" s="42">
        <v>295702</v>
      </c>
      <c r="AB841" s="42">
        <v>118407.59186023611</v>
      </c>
      <c r="AC841" s="43">
        <v>1829194.5918602361</v>
      </c>
      <c r="AD841" s="66">
        <v>-526031.85997156671</v>
      </c>
      <c r="AE841" s="42">
        <v>-442287.06995421892</v>
      </c>
      <c r="AF841" s="42">
        <v>-396903.0529981287</v>
      </c>
      <c r="AG841" s="42">
        <v>-14077.304834414143</v>
      </c>
      <c r="AH841" s="42">
        <v>0</v>
      </c>
      <c r="AI841" s="44">
        <v>0</v>
      </c>
    </row>
    <row r="842" spans="1:35" s="4" customFormat="1">
      <c r="A842" s="46" t="s">
        <v>856</v>
      </c>
      <c r="B842" s="56" t="s">
        <v>2002</v>
      </c>
      <c r="C842" s="102">
        <v>113869.86</v>
      </c>
      <c r="D842" s="57">
        <v>3.6310000000000003E-5</v>
      </c>
      <c r="E842" s="57">
        <v>3.7759999999999998E-5</v>
      </c>
      <c r="F842" s="65">
        <v>0</v>
      </c>
      <c r="G842" s="42">
        <v>1708</v>
      </c>
      <c r="H842" s="43">
        <v>1708</v>
      </c>
      <c r="I842" s="66">
        <v>-6281</v>
      </c>
      <c r="J842" s="42">
        <v>8492</v>
      </c>
      <c r="K842" s="42">
        <v>-18702</v>
      </c>
      <c r="L842" s="42">
        <v>-15111</v>
      </c>
      <c r="M842" s="44">
        <v>4006</v>
      </c>
      <c r="N842" s="66">
        <v>-14646</v>
      </c>
      <c r="O842" s="42">
        <v>-411.47451458561886</v>
      </c>
      <c r="P842" s="42">
        <v>-15057.47451458562</v>
      </c>
      <c r="Q842" s="42">
        <v>0</v>
      </c>
      <c r="R842" s="44">
        <v>-15057.47451458562</v>
      </c>
      <c r="S842" s="45">
        <v>1703</v>
      </c>
      <c r="T842" s="66">
        <v>3485</v>
      </c>
      <c r="U842" s="42">
        <v>5691</v>
      </c>
      <c r="V842" s="42">
        <v>5521</v>
      </c>
      <c r="W842" s="42">
        <v>485.36381334796931</v>
      </c>
      <c r="X842" s="44">
        <v>15182.363813347969</v>
      </c>
      <c r="Y842" s="66">
        <v>49418</v>
      </c>
      <c r="Z842" s="42">
        <v>4432</v>
      </c>
      <c r="AA842" s="42">
        <v>11253</v>
      </c>
      <c r="AB842" s="42">
        <v>3689.8327208583396</v>
      </c>
      <c r="AC842" s="43">
        <v>68792.832720858336</v>
      </c>
      <c r="AD842" s="66">
        <v>-21151.511967710365</v>
      </c>
      <c r="AE842" s="42">
        <v>-16937.565089476011</v>
      </c>
      <c r="AF842" s="42">
        <v>-14597.389066317908</v>
      </c>
      <c r="AG842" s="42">
        <v>-924.00278400608556</v>
      </c>
      <c r="AH842" s="42">
        <v>0</v>
      </c>
      <c r="AI842" s="44">
        <v>0</v>
      </c>
    </row>
    <row r="843" spans="1:35" s="4" customFormat="1">
      <c r="A843" s="46" t="s">
        <v>857</v>
      </c>
      <c r="B843" s="56" t="s">
        <v>2003</v>
      </c>
      <c r="C843" s="102">
        <v>2205086.19</v>
      </c>
      <c r="D843" s="57">
        <v>7.0308000000000002E-4</v>
      </c>
      <c r="E843" s="57">
        <v>6.9333000000000003E-4</v>
      </c>
      <c r="F843" s="65">
        <v>0</v>
      </c>
      <c r="G843" s="42">
        <v>33076</v>
      </c>
      <c r="H843" s="43">
        <v>33076</v>
      </c>
      <c r="I843" s="66">
        <v>-121619</v>
      </c>
      <c r="J843" s="42">
        <v>164442</v>
      </c>
      <c r="K843" s="42">
        <v>-362140</v>
      </c>
      <c r="L843" s="42">
        <v>-292600</v>
      </c>
      <c r="M843" s="44">
        <v>77562</v>
      </c>
      <c r="N843" s="66">
        <v>-283591</v>
      </c>
      <c r="O843" s="42">
        <v>-1031.3924114582678</v>
      </c>
      <c r="P843" s="42">
        <v>-284622.39241145825</v>
      </c>
      <c r="Q843" s="42">
        <v>0</v>
      </c>
      <c r="R843" s="44">
        <v>-284622.39241145825</v>
      </c>
      <c r="S843" s="45">
        <v>32968</v>
      </c>
      <c r="T843" s="66">
        <v>67473</v>
      </c>
      <c r="U843" s="42">
        <v>110201</v>
      </c>
      <c r="V843" s="42">
        <v>106906</v>
      </c>
      <c r="W843" s="42">
        <v>92115.572418060692</v>
      </c>
      <c r="X843" s="44">
        <v>376695.57241806068</v>
      </c>
      <c r="Y843" s="66">
        <v>956901</v>
      </c>
      <c r="Z843" s="42">
        <v>85815</v>
      </c>
      <c r="AA843" s="42">
        <v>217890</v>
      </c>
      <c r="AB843" s="42">
        <v>135752.87938434031</v>
      </c>
      <c r="AC843" s="43">
        <v>1396358.8793843403</v>
      </c>
      <c r="AD843" s="66">
        <v>-392781.53833812819</v>
      </c>
      <c r="AE843" s="42">
        <v>-311964.49440256681</v>
      </c>
      <c r="AF843" s="42">
        <v>-305296.24830015766</v>
      </c>
      <c r="AG843" s="42">
        <v>-9621.0259254269586</v>
      </c>
      <c r="AH843" s="42">
        <v>0</v>
      </c>
      <c r="AI843" s="44">
        <v>0</v>
      </c>
    </row>
    <row r="844" spans="1:35" s="4" customFormat="1">
      <c r="A844" s="46" t="s">
        <v>858</v>
      </c>
      <c r="B844" s="56" t="s">
        <v>2004</v>
      </c>
      <c r="C844" s="102">
        <v>2737378.33</v>
      </c>
      <c r="D844" s="57">
        <v>8.7279000000000002E-4</v>
      </c>
      <c r="E844" s="57">
        <v>9.0912999999999996E-4</v>
      </c>
      <c r="F844" s="65">
        <v>0</v>
      </c>
      <c r="G844" s="42">
        <v>41060</v>
      </c>
      <c r="H844" s="43">
        <v>41060</v>
      </c>
      <c r="I844" s="66">
        <v>-150975</v>
      </c>
      <c r="J844" s="42">
        <v>204136</v>
      </c>
      <c r="K844" s="42">
        <v>-449553</v>
      </c>
      <c r="L844" s="42">
        <v>-363228</v>
      </c>
      <c r="M844" s="44">
        <v>96284</v>
      </c>
      <c r="N844" s="66">
        <v>-352045</v>
      </c>
      <c r="O844" s="42">
        <v>-51517.823203459629</v>
      </c>
      <c r="P844" s="42">
        <v>-403562.82320345961</v>
      </c>
      <c r="Q844" s="42">
        <v>0</v>
      </c>
      <c r="R844" s="44">
        <v>-403562.82320345961</v>
      </c>
      <c r="S844" s="45">
        <v>40925</v>
      </c>
      <c r="T844" s="66">
        <v>83759</v>
      </c>
      <c r="U844" s="42">
        <v>136802</v>
      </c>
      <c r="V844" s="42">
        <v>132711</v>
      </c>
      <c r="W844" s="42">
        <v>43907.286161895834</v>
      </c>
      <c r="X844" s="44">
        <v>397179.28616189584</v>
      </c>
      <c r="Y844" s="66">
        <v>1187879</v>
      </c>
      <c r="Z844" s="42">
        <v>106529</v>
      </c>
      <c r="AA844" s="42">
        <v>270485</v>
      </c>
      <c r="AB844" s="42">
        <v>61196.006814752582</v>
      </c>
      <c r="AC844" s="43">
        <v>1626089.0068147525</v>
      </c>
      <c r="AD844" s="66">
        <v>-491826.35400099447</v>
      </c>
      <c r="AE844" s="42">
        <v>-379687.46833208849</v>
      </c>
      <c r="AF844" s="42">
        <v>-334862.01835682424</v>
      </c>
      <c r="AG844" s="42">
        <v>-22533.879962949315</v>
      </c>
      <c r="AH844" s="42">
        <v>0</v>
      </c>
      <c r="AI844" s="44">
        <v>0</v>
      </c>
    </row>
    <row r="845" spans="1:35" s="4" customFormat="1">
      <c r="A845" s="46" t="s">
        <v>859</v>
      </c>
      <c r="B845" s="56" t="s">
        <v>2005</v>
      </c>
      <c r="C845" s="102">
        <v>3658567.2</v>
      </c>
      <c r="D845" s="57">
        <v>1.1665099999999999E-3</v>
      </c>
      <c r="E845" s="57">
        <v>1.0846600000000001E-3</v>
      </c>
      <c r="F845" s="65">
        <v>0</v>
      </c>
      <c r="G845" s="42">
        <v>54878</v>
      </c>
      <c r="H845" s="43">
        <v>54878</v>
      </c>
      <c r="I845" s="66">
        <v>-201783</v>
      </c>
      <c r="J845" s="42">
        <v>272833</v>
      </c>
      <c r="K845" s="42">
        <v>-600842</v>
      </c>
      <c r="L845" s="42">
        <v>-485466</v>
      </c>
      <c r="M845" s="44">
        <v>128687</v>
      </c>
      <c r="N845" s="66">
        <v>-470518</v>
      </c>
      <c r="O845" s="42">
        <v>73207.688014867323</v>
      </c>
      <c r="P845" s="42">
        <v>-397310.31198513269</v>
      </c>
      <c r="Q845" s="42">
        <v>0</v>
      </c>
      <c r="R845" s="44">
        <v>-397310.31198513269</v>
      </c>
      <c r="S845" s="45">
        <v>54698</v>
      </c>
      <c r="T845" s="66">
        <v>111947</v>
      </c>
      <c r="U845" s="42">
        <v>182840</v>
      </c>
      <c r="V845" s="42">
        <v>177373</v>
      </c>
      <c r="W845" s="42">
        <v>208210.39003008351</v>
      </c>
      <c r="X845" s="44">
        <v>680370.39003008348</v>
      </c>
      <c r="Y845" s="66">
        <v>1587635</v>
      </c>
      <c r="Z845" s="42">
        <v>142379</v>
      </c>
      <c r="AA845" s="42">
        <v>361511</v>
      </c>
      <c r="AB845" s="42">
        <v>147741.42243214627</v>
      </c>
      <c r="AC845" s="43">
        <v>2239266.422432146</v>
      </c>
      <c r="AD845" s="66">
        <v>-595216.82122170215</v>
      </c>
      <c r="AE845" s="42">
        <v>-501954.25096561381</v>
      </c>
      <c r="AF845" s="42">
        <v>-460118.43685360148</v>
      </c>
      <c r="AG845" s="42">
        <v>-1606.5233611452622</v>
      </c>
      <c r="AH845" s="42">
        <v>0</v>
      </c>
      <c r="AI845" s="44">
        <v>0</v>
      </c>
    </row>
    <row r="846" spans="1:35" s="4" customFormat="1">
      <c r="A846" s="46" t="s">
        <v>860</v>
      </c>
      <c r="B846" s="56" t="s">
        <v>2006</v>
      </c>
      <c r="C846" s="102">
        <v>2950245.1</v>
      </c>
      <c r="D846" s="57">
        <v>9.4065999999999996E-4</v>
      </c>
      <c r="E846" s="57">
        <v>8.7401000000000004E-4</v>
      </c>
      <c r="F846" s="65">
        <v>0</v>
      </c>
      <c r="G846" s="42">
        <v>44253</v>
      </c>
      <c r="H846" s="43">
        <v>44253</v>
      </c>
      <c r="I846" s="66">
        <v>-162716</v>
      </c>
      <c r="J846" s="42">
        <v>220010</v>
      </c>
      <c r="K846" s="42">
        <v>-484512</v>
      </c>
      <c r="L846" s="42">
        <v>-391474</v>
      </c>
      <c r="M846" s="44">
        <v>103772</v>
      </c>
      <c r="N846" s="66">
        <v>-379420</v>
      </c>
      <c r="O846" s="42">
        <v>18461.556907636361</v>
      </c>
      <c r="P846" s="42">
        <v>-360958.44309236365</v>
      </c>
      <c r="Q846" s="42">
        <v>0</v>
      </c>
      <c r="R846" s="44">
        <v>-360958.44309236365</v>
      </c>
      <c r="S846" s="45">
        <v>44108</v>
      </c>
      <c r="T846" s="66">
        <v>90273</v>
      </c>
      <c r="U846" s="42">
        <v>147440</v>
      </c>
      <c r="V846" s="42">
        <v>143031</v>
      </c>
      <c r="W846" s="42">
        <v>99542.778006143737</v>
      </c>
      <c r="X846" s="44">
        <v>480286.77800614375</v>
      </c>
      <c r="Y846" s="66">
        <v>1280250</v>
      </c>
      <c r="Z846" s="42">
        <v>114813</v>
      </c>
      <c r="AA846" s="42">
        <v>291519</v>
      </c>
      <c r="AB846" s="42">
        <v>122085.02144080127</v>
      </c>
      <c r="AC846" s="43">
        <v>1808667.0214408012</v>
      </c>
      <c r="AD846" s="66">
        <v>-536891.68150329194</v>
      </c>
      <c r="AE846" s="42">
        <v>-432262.24156435794</v>
      </c>
      <c r="AF846" s="42">
        <v>-358072.18414816674</v>
      </c>
      <c r="AG846" s="42">
        <v>-1154.136218840662</v>
      </c>
      <c r="AH846" s="42">
        <v>0</v>
      </c>
      <c r="AI846" s="44">
        <v>0</v>
      </c>
    </row>
    <row r="847" spans="1:35" s="4" customFormat="1">
      <c r="A847" s="46" t="s">
        <v>861</v>
      </c>
      <c r="B847" s="56" t="s">
        <v>2007</v>
      </c>
      <c r="C847" s="102">
        <v>2240282.67</v>
      </c>
      <c r="D847" s="57">
        <v>7.1429999999999996E-4</v>
      </c>
      <c r="E847" s="57">
        <v>6.1921000000000003E-4</v>
      </c>
      <c r="F847" s="65">
        <v>0</v>
      </c>
      <c r="G847" s="42">
        <v>33604</v>
      </c>
      <c r="H847" s="43">
        <v>33604</v>
      </c>
      <c r="I847" s="66">
        <v>-123560</v>
      </c>
      <c r="J847" s="42">
        <v>167067</v>
      </c>
      <c r="K847" s="42">
        <v>-367919</v>
      </c>
      <c r="L847" s="42">
        <v>-297270</v>
      </c>
      <c r="M847" s="44">
        <v>78800</v>
      </c>
      <c r="N847" s="66">
        <v>-288117</v>
      </c>
      <c r="O847" s="42">
        <v>22122.010039300749</v>
      </c>
      <c r="P847" s="42">
        <v>-265994.98996069923</v>
      </c>
      <c r="Q847" s="42">
        <v>0</v>
      </c>
      <c r="R847" s="44">
        <v>-265994.98996069923</v>
      </c>
      <c r="S847" s="45">
        <v>33494</v>
      </c>
      <c r="T847" s="66">
        <v>68550</v>
      </c>
      <c r="U847" s="42">
        <v>111960</v>
      </c>
      <c r="V847" s="42">
        <v>108612</v>
      </c>
      <c r="W847" s="42">
        <v>154895.2675485652</v>
      </c>
      <c r="X847" s="44">
        <v>444017.26754856517</v>
      </c>
      <c r="Y847" s="66">
        <v>972172</v>
      </c>
      <c r="Z847" s="42">
        <v>87184</v>
      </c>
      <c r="AA847" s="42">
        <v>221368</v>
      </c>
      <c r="AB847" s="42">
        <v>44658.460854596153</v>
      </c>
      <c r="AC847" s="43">
        <v>1325382.4608545962</v>
      </c>
      <c r="AD847" s="66">
        <v>-367625.90294043103</v>
      </c>
      <c r="AE847" s="42">
        <v>-273705.12202237116</v>
      </c>
      <c r="AF847" s="42">
        <v>-248879.91134327135</v>
      </c>
      <c r="AG847" s="42">
        <v>8845.7430000424683</v>
      </c>
      <c r="AH847" s="42">
        <v>0</v>
      </c>
      <c r="AI847" s="44">
        <v>0</v>
      </c>
    </row>
    <row r="848" spans="1:35" s="4" customFormat="1">
      <c r="A848" s="46" t="s">
        <v>862</v>
      </c>
      <c r="B848" s="56" t="s">
        <v>2008</v>
      </c>
      <c r="C848" s="102">
        <v>1534562.62</v>
      </c>
      <c r="D848" s="57">
        <v>4.8928000000000003E-4</v>
      </c>
      <c r="E848" s="57">
        <v>5.0783000000000002E-4</v>
      </c>
      <c r="F848" s="65">
        <v>0</v>
      </c>
      <c r="G848" s="42">
        <v>23018</v>
      </c>
      <c r="H848" s="43">
        <v>23018</v>
      </c>
      <c r="I848" s="66">
        <v>-84636</v>
      </c>
      <c r="J848" s="42">
        <v>114437</v>
      </c>
      <c r="K848" s="42">
        <v>-252016</v>
      </c>
      <c r="L848" s="42">
        <v>-203623</v>
      </c>
      <c r="M848" s="44">
        <v>53976</v>
      </c>
      <c r="N848" s="66">
        <v>-197354</v>
      </c>
      <c r="O848" s="42">
        <v>-17498.57020246466</v>
      </c>
      <c r="P848" s="42">
        <v>-214852.57020246465</v>
      </c>
      <c r="Q848" s="42">
        <v>0</v>
      </c>
      <c r="R848" s="44">
        <v>-214852.57020246465</v>
      </c>
      <c r="S848" s="45">
        <v>22942</v>
      </c>
      <c r="T848" s="66">
        <v>46955</v>
      </c>
      <c r="U848" s="42">
        <v>76690</v>
      </c>
      <c r="V848" s="42">
        <v>74397</v>
      </c>
      <c r="W848" s="42">
        <v>10334.40870492155</v>
      </c>
      <c r="X848" s="44">
        <v>208376.40870492154</v>
      </c>
      <c r="Y848" s="66">
        <v>665916</v>
      </c>
      <c r="Z848" s="42">
        <v>59719</v>
      </c>
      <c r="AA848" s="42">
        <v>151632</v>
      </c>
      <c r="AB848" s="42">
        <v>39660.738657135109</v>
      </c>
      <c r="AC848" s="43">
        <v>916927.73865713505</v>
      </c>
      <c r="AD848" s="66">
        <v>-277871.45937989786</v>
      </c>
      <c r="AE848" s="42">
        <v>-223472.81806790817</v>
      </c>
      <c r="AF848" s="42">
        <v>-194975.09233370231</v>
      </c>
      <c r="AG848" s="42">
        <v>-12231.960170705097</v>
      </c>
      <c r="AH848" s="42">
        <v>0</v>
      </c>
      <c r="AI848" s="44">
        <v>0</v>
      </c>
    </row>
    <row r="849" spans="1:35" s="4" customFormat="1">
      <c r="A849" s="46" t="s">
        <v>863</v>
      </c>
      <c r="B849" s="56" t="s">
        <v>2009</v>
      </c>
      <c r="C849" s="102">
        <v>2773259.52</v>
      </c>
      <c r="D849" s="57">
        <v>8.8422999999999996E-4</v>
      </c>
      <c r="E849" s="57">
        <v>9.2210000000000002E-4</v>
      </c>
      <c r="F849" s="65">
        <v>0</v>
      </c>
      <c r="G849" s="42">
        <v>41598</v>
      </c>
      <c r="H849" s="43">
        <v>41598</v>
      </c>
      <c r="I849" s="66">
        <v>-152954</v>
      </c>
      <c r="J849" s="42">
        <v>206811</v>
      </c>
      <c r="K849" s="42">
        <v>-455446</v>
      </c>
      <c r="L849" s="42">
        <v>-367989</v>
      </c>
      <c r="M849" s="44">
        <v>97546</v>
      </c>
      <c r="N849" s="66">
        <v>-356659</v>
      </c>
      <c r="O849" s="42">
        <v>-21803.331594694959</v>
      </c>
      <c r="P849" s="42">
        <v>-378462.33159469499</v>
      </c>
      <c r="Q849" s="42">
        <v>0</v>
      </c>
      <c r="R849" s="44">
        <v>-378462.33159469499</v>
      </c>
      <c r="S849" s="45">
        <v>41462</v>
      </c>
      <c r="T849" s="66">
        <v>84857</v>
      </c>
      <c r="U849" s="42">
        <v>138595</v>
      </c>
      <c r="V849" s="42">
        <v>134451</v>
      </c>
      <c r="W849" s="42">
        <v>126069.66612953607</v>
      </c>
      <c r="X849" s="44">
        <v>483972.66612953605</v>
      </c>
      <c r="Y849" s="66">
        <v>1203449</v>
      </c>
      <c r="Z849" s="42">
        <v>107925</v>
      </c>
      <c r="AA849" s="42">
        <v>274030</v>
      </c>
      <c r="AB849" s="42">
        <v>126641.07778651864</v>
      </c>
      <c r="AC849" s="43">
        <v>1712045.0777865187</v>
      </c>
      <c r="AD849" s="66">
        <v>-497191.02417276078</v>
      </c>
      <c r="AE849" s="42">
        <v>-389734.06206650002</v>
      </c>
      <c r="AF849" s="42">
        <v>-318089.85877212789</v>
      </c>
      <c r="AG849" s="42">
        <v>-23057.466645593922</v>
      </c>
      <c r="AH849" s="42">
        <v>0</v>
      </c>
      <c r="AI849" s="44">
        <v>0</v>
      </c>
    </row>
    <row r="850" spans="1:35" s="4" customFormat="1">
      <c r="A850" s="46" t="s">
        <v>864</v>
      </c>
      <c r="B850" s="56" t="s">
        <v>2010</v>
      </c>
      <c r="C850" s="102">
        <v>13721159.99</v>
      </c>
      <c r="D850" s="57">
        <v>4.3748900000000002E-3</v>
      </c>
      <c r="E850" s="57">
        <v>4.4096500000000002E-3</v>
      </c>
      <c r="F850" s="65">
        <v>0</v>
      </c>
      <c r="G850" s="42">
        <v>205813</v>
      </c>
      <c r="H850" s="43">
        <v>205813</v>
      </c>
      <c r="I850" s="66">
        <v>-756769</v>
      </c>
      <c r="J850" s="42">
        <v>1023237</v>
      </c>
      <c r="K850" s="42">
        <v>-2253402</v>
      </c>
      <c r="L850" s="42">
        <v>-1820695</v>
      </c>
      <c r="M850" s="44">
        <v>482629</v>
      </c>
      <c r="N850" s="66">
        <v>-1764635</v>
      </c>
      <c r="O850" s="42">
        <v>204475.08553092851</v>
      </c>
      <c r="P850" s="42">
        <v>-1560159.9144690714</v>
      </c>
      <c r="Q850" s="42">
        <v>0</v>
      </c>
      <c r="R850" s="44">
        <v>-1560159.9144690714</v>
      </c>
      <c r="S850" s="45">
        <v>205140</v>
      </c>
      <c r="T850" s="66">
        <v>419847</v>
      </c>
      <c r="U850" s="42">
        <v>685724</v>
      </c>
      <c r="V850" s="42">
        <v>665220</v>
      </c>
      <c r="W850" s="42">
        <v>544720.19975782454</v>
      </c>
      <c r="X850" s="44">
        <v>2315511.1997578247</v>
      </c>
      <c r="Y850" s="66">
        <v>5954282</v>
      </c>
      <c r="Z850" s="42">
        <v>533981</v>
      </c>
      <c r="AA850" s="42">
        <v>1355816</v>
      </c>
      <c r="AB850" s="42">
        <v>119333.0815840626</v>
      </c>
      <c r="AC850" s="43">
        <v>7963412.0815840624</v>
      </c>
      <c r="AD850" s="66">
        <v>-2304768.0111655085</v>
      </c>
      <c r="AE850" s="42">
        <v>-1738805.1694709458</v>
      </c>
      <c r="AF850" s="42">
        <v>-1523603.7121577368</v>
      </c>
      <c r="AG850" s="42">
        <v>-80723.989032046957</v>
      </c>
      <c r="AH850" s="42">
        <v>0</v>
      </c>
      <c r="AI850" s="44">
        <v>0</v>
      </c>
    </row>
    <row r="851" spans="1:35" s="4" customFormat="1">
      <c r="A851" s="46" t="s">
        <v>865</v>
      </c>
      <c r="B851" s="56" t="s">
        <v>2011</v>
      </c>
      <c r="C851" s="102">
        <v>3245618.4</v>
      </c>
      <c r="D851" s="57">
        <v>1.03484E-3</v>
      </c>
      <c r="E851" s="57">
        <v>1.0264600000000001E-3</v>
      </c>
      <c r="F851" s="65">
        <v>0</v>
      </c>
      <c r="G851" s="42">
        <v>48683</v>
      </c>
      <c r="H851" s="43">
        <v>48683</v>
      </c>
      <c r="I851" s="66">
        <v>-179007</v>
      </c>
      <c r="J851" s="42">
        <v>242037</v>
      </c>
      <c r="K851" s="42">
        <v>-533021</v>
      </c>
      <c r="L851" s="42">
        <v>-430669</v>
      </c>
      <c r="M851" s="44">
        <v>114161</v>
      </c>
      <c r="N851" s="66">
        <v>-417408</v>
      </c>
      <c r="O851" s="42">
        <v>47559.112926165188</v>
      </c>
      <c r="P851" s="42">
        <v>-369848.88707383483</v>
      </c>
      <c r="Q851" s="42">
        <v>0</v>
      </c>
      <c r="R851" s="44">
        <v>-369848.88707383483</v>
      </c>
      <c r="S851" s="45">
        <v>48524</v>
      </c>
      <c r="T851" s="66">
        <v>99311</v>
      </c>
      <c r="U851" s="42">
        <v>162202</v>
      </c>
      <c r="V851" s="42">
        <v>157352</v>
      </c>
      <c r="W851" s="42">
        <v>101683.51895795162</v>
      </c>
      <c r="X851" s="44">
        <v>520548.51895795163</v>
      </c>
      <c r="Y851" s="66">
        <v>1408431</v>
      </c>
      <c r="Z851" s="42">
        <v>126308</v>
      </c>
      <c r="AA851" s="42">
        <v>320706</v>
      </c>
      <c r="AB851" s="42">
        <v>21647.246398615403</v>
      </c>
      <c r="AC851" s="43">
        <v>1877092.2463986154</v>
      </c>
      <c r="AD851" s="66">
        <v>-543917.54901855486</v>
      </c>
      <c r="AE851" s="42">
        <v>-428135.82128845499</v>
      </c>
      <c r="AF851" s="42">
        <v>-369024.89687614964</v>
      </c>
      <c r="AG851" s="42">
        <v>-15465.460257504372</v>
      </c>
      <c r="AH851" s="42">
        <v>0</v>
      </c>
      <c r="AI851" s="44">
        <v>0</v>
      </c>
    </row>
    <row r="852" spans="1:35" s="4" customFormat="1">
      <c r="A852" s="46" t="s">
        <v>866</v>
      </c>
      <c r="B852" s="56" t="s">
        <v>2012</v>
      </c>
      <c r="C852" s="102">
        <v>9748786.7200000007</v>
      </c>
      <c r="D852" s="57">
        <v>3.1083299999999999E-3</v>
      </c>
      <c r="E852" s="57">
        <v>3.17417E-3</v>
      </c>
      <c r="F852" s="65">
        <v>0</v>
      </c>
      <c r="G852" s="42">
        <v>146229</v>
      </c>
      <c r="H852" s="43">
        <v>146229</v>
      </c>
      <c r="I852" s="66">
        <v>-537679</v>
      </c>
      <c r="J852" s="42">
        <v>727003</v>
      </c>
      <c r="K852" s="42">
        <v>-1601027</v>
      </c>
      <c r="L852" s="42">
        <v>-1293592</v>
      </c>
      <c r="M852" s="44">
        <v>342905</v>
      </c>
      <c r="N852" s="66">
        <v>-1253762</v>
      </c>
      <c r="O852" s="42">
        <v>177698.43486416395</v>
      </c>
      <c r="P852" s="42">
        <v>-1076063.5651358361</v>
      </c>
      <c r="Q852" s="42">
        <v>0</v>
      </c>
      <c r="R852" s="44">
        <v>-1076063.5651358361</v>
      </c>
      <c r="S852" s="45">
        <v>145750</v>
      </c>
      <c r="T852" s="66">
        <v>298298</v>
      </c>
      <c r="U852" s="42">
        <v>487202</v>
      </c>
      <c r="V852" s="42">
        <v>472634</v>
      </c>
      <c r="W852" s="42">
        <v>444071.60130663338</v>
      </c>
      <c r="X852" s="44">
        <v>1702205.6013066333</v>
      </c>
      <c r="Y852" s="66">
        <v>4230478</v>
      </c>
      <c r="Z852" s="42">
        <v>379390</v>
      </c>
      <c r="AA852" s="42">
        <v>963298</v>
      </c>
      <c r="AB852" s="42">
        <v>111022.22223782628</v>
      </c>
      <c r="AC852" s="43">
        <v>5684188.2222378263</v>
      </c>
      <c r="AD852" s="66">
        <v>-1586830.9510668037</v>
      </c>
      <c r="AE852" s="42">
        <v>-1213021.4646729522</v>
      </c>
      <c r="AF852" s="42">
        <v>-1115781.5014851326</v>
      </c>
      <c r="AG852" s="42">
        <v>-66348.703706304368</v>
      </c>
      <c r="AH852" s="42">
        <v>0</v>
      </c>
      <c r="AI852" s="44">
        <v>0</v>
      </c>
    </row>
    <row r="853" spans="1:35" s="4" customFormat="1">
      <c r="A853" s="46" t="s">
        <v>867</v>
      </c>
      <c r="B853" s="56" t="s">
        <v>2013</v>
      </c>
      <c r="C853" s="102">
        <v>4584579.5999999996</v>
      </c>
      <c r="D853" s="57">
        <v>1.4617600000000001E-3</v>
      </c>
      <c r="E853" s="57">
        <v>1.3510799999999999E-3</v>
      </c>
      <c r="F853" s="65">
        <v>0</v>
      </c>
      <c r="G853" s="42">
        <v>68767</v>
      </c>
      <c r="H853" s="43">
        <v>68767</v>
      </c>
      <c r="I853" s="66">
        <v>-252855</v>
      </c>
      <c r="J853" s="42">
        <v>341889</v>
      </c>
      <c r="K853" s="42">
        <v>-752918</v>
      </c>
      <c r="L853" s="42">
        <v>-608340</v>
      </c>
      <c r="M853" s="44">
        <v>161258</v>
      </c>
      <c r="N853" s="66">
        <v>-589609</v>
      </c>
      <c r="O853" s="42">
        <v>64961.401441238202</v>
      </c>
      <c r="P853" s="42">
        <v>-524647.59855876176</v>
      </c>
      <c r="Q853" s="42">
        <v>0</v>
      </c>
      <c r="R853" s="44">
        <v>-524647.59855876176</v>
      </c>
      <c r="S853" s="45">
        <v>68542</v>
      </c>
      <c r="T853" s="66">
        <v>140281</v>
      </c>
      <c r="U853" s="42">
        <v>229118</v>
      </c>
      <c r="V853" s="42">
        <v>222266</v>
      </c>
      <c r="W853" s="42">
        <v>246589.37375093467</v>
      </c>
      <c r="X853" s="44">
        <v>838254.37375093461</v>
      </c>
      <c r="Y853" s="66">
        <v>1989474</v>
      </c>
      <c r="Z853" s="42">
        <v>178416</v>
      </c>
      <c r="AA853" s="42">
        <v>453012</v>
      </c>
      <c r="AB853" s="42">
        <v>31420.473313427421</v>
      </c>
      <c r="AC853" s="43">
        <v>2652322.4733134275</v>
      </c>
      <c r="AD853" s="66">
        <v>-754669.76375094126</v>
      </c>
      <c r="AE853" s="42">
        <v>-571944.02000703732</v>
      </c>
      <c r="AF853" s="42">
        <v>-487213.71489696286</v>
      </c>
      <c r="AG853" s="42">
        <v>-240.60090755128476</v>
      </c>
      <c r="AH853" s="42">
        <v>0</v>
      </c>
      <c r="AI853" s="44">
        <v>0</v>
      </c>
    </row>
    <row r="854" spans="1:35" s="4" customFormat="1">
      <c r="A854" s="46" t="s">
        <v>868</v>
      </c>
      <c r="B854" s="56" t="s">
        <v>2014</v>
      </c>
      <c r="C854" s="102">
        <v>1683735.42</v>
      </c>
      <c r="D854" s="57">
        <v>5.3684999999999996E-4</v>
      </c>
      <c r="E854" s="57">
        <v>5.3770999999999995E-4</v>
      </c>
      <c r="F854" s="65">
        <v>0</v>
      </c>
      <c r="G854" s="42">
        <v>25256</v>
      </c>
      <c r="H854" s="43">
        <v>25256</v>
      </c>
      <c r="I854" s="66">
        <v>-92864</v>
      </c>
      <c r="J854" s="42">
        <v>125563</v>
      </c>
      <c r="K854" s="42">
        <v>-276519</v>
      </c>
      <c r="L854" s="42">
        <v>-223420</v>
      </c>
      <c r="M854" s="44">
        <v>59224</v>
      </c>
      <c r="N854" s="66">
        <v>-216541</v>
      </c>
      <c r="O854" s="42">
        <v>16161.660132222063</v>
      </c>
      <c r="P854" s="42">
        <v>-200379.33986777795</v>
      </c>
      <c r="Q854" s="42">
        <v>0</v>
      </c>
      <c r="R854" s="44">
        <v>-200379.33986777795</v>
      </c>
      <c r="S854" s="45">
        <v>25173</v>
      </c>
      <c r="T854" s="66">
        <v>51520</v>
      </c>
      <c r="U854" s="42">
        <v>84146</v>
      </c>
      <c r="V854" s="42">
        <v>81630</v>
      </c>
      <c r="W854" s="42">
        <v>39394.131386307083</v>
      </c>
      <c r="X854" s="44">
        <v>256690.13138630707</v>
      </c>
      <c r="Y854" s="66">
        <v>730660</v>
      </c>
      <c r="Z854" s="42">
        <v>65526</v>
      </c>
      <c r="AA854" s="42">
        <v>166374</v>
      </c>
      <c r="AB854" s="42">
        <v>22650.364195304104</v>
      </c>
      <c r="AC854" s="43">
        <v>985210.36419530411</v>
      </c>
      <c r="AD854" s="66">
        <v>-285113.40046174242</v>
      </c>
      <c r="AE854" s="42">
        <v>-234609.07567019598</v>
      </c>
      <c r="AF854" s="42">
        <v>-199634.54871440123</v>
      </c>
      <c r="AG854" s="42">
        <v>-9163.2079626573886</v>
      </c>
      <c r="AH854" s="42">
        <v>0</v>
      </c>
      <c r="AI854" s="44">
        <v>0</v>
      </c>
    </row>
    <row r="855" spans="1:35" s="4" customFormat="1">
      <c r="A855" s="46" t="s">
        <v>869</v>
      </c>
      <c r="B855" s="56" t="s">
        <v>2015</v>
      </c>
      <c r="C855" s="102">
        <v>1384454.46</v>
      </c>
      <c r="D855" s="57">
        <v>4.4141999999999999E-4</v>
      </c>
      <c r="E855" s="57">
        <v>4.7461999999999998E-4</v>
      </c>
      <c r="F855" s="65">
        <v>0</v>
      </c>
      <c r="G855" s="42">
        <v>20766</v>
      </c>
      <c r="H855" s="43">
        <v>20766</v>
      </c>
      <c r="I855" s="66">
        <v>-76357</v>
      </c>
      <c r="J855" s="42">
        <v>103243</v>
      </c>
      <c r="K855" s="42">
        <v>-227365</v>
      </c>
      <c r="L855" s="42">
        <v>-183705</v>
      </c>
      <c r="M855" s="44">
        <v>48697</v>
      </c>
      <c r="N855" s="66">
        <v>-178049</v>
      </c>
      <c r="O855" s="42">
        <v>-47996.610600440283</v>
      </c>
      <c r="P855" s="42">
        <v>-226045.6106004403</v>
      </c>
      <c r="Q855" s="42">
        <v>0</v>
      </c>
      <c r="R855" s="44">
        <v>-226045.6106004403</v>
      </c>
      <c r="S855" s="45">
        <v>20698</v>
      </c>
      <c r="T855" s="66">
        <v>42362</v>
      </c>
      <c r="U855" s="42">
        <v>69189</v>
      </c>
      <c r="V855" s="42">
        <v>67120</v>
      </c>
      <c r="W855" s="42">
        <v>3128.2977310937385</v>
      </c>
      <c r="X855" s="44">
        <v>181799.29773109374</v>
      </c>
      <c r="Y855" s="66">
        <v>600778</v>
      </c>
      <c r="Z855" s="42">
        <v>53878</v>
      </c>
      <c r="AA855" s="42">
        <v>136800</v>
      </c>
      <c r="AB855" s="42">
        <v>113590.59019101554</v>
      </c>
      <c r="AC855" s="43">
        <v>905046.59019101551</v>
      </c>
      <c r="AD855" s="66">
        <v>-283138.20833379892</v>
      </c>
      <c r="AE855" s="42">
        <v>-226584.89647366351</v>
      </c>
      <c r="AF855" s="42">
        <v>-198890.29466636892</v>
      </c>
      <c r="AG855" s="42">
        <v>-14633.892986090545</v>
      </c>
      <c r="AH855" s="42">
        <v>0</v>
      </c>
      <c r="AI855" s="44">
        <v>0</v>
      </c>
    </row>
    <row r="856" spans="1:35" s="4" customFormat="1">
      <c r="A856" s="46" t="s">
        <v>870</v>
      </c>
      <c r="B856" s="56" t="s">
        <v>2016</v>
      </c>
      <c r="C856" s="102">
        <v>3284494.68</v>
      </c>
      <c r="D856" s="57">
        <v>1.0472400000000001E-3</v>
      </c>
      <c r="E856" s="57">
        <v>1.03951E-3</v>
      </c>
      <c r="F856" s="65">
        <v>0</v>
      </c>
      <c r="G856" s="42">
        <v>49267</v>
      </c>
      <c r="H856" s="43">
        <v>49267</v>
      </c>
      <c r="I856" s="66">
        <v>-181152</v>
      </c>
      <c r="J856" s="42">
        <v>244938</v>
      </c>
      <c r="K856" s="42">
        <v>-539408</v>
      </c>
      <c r="L856" s="42">
        <v>-435829</v>
      </c>
      <c r="M856" s="44">
        <v>115529</v>
      </c>
      <c r="N856" s="66">
        <v>-422410</v>
      </c>
      <c r="O856" s="42">
        <v>22237.929145714104</v>
      </c>
      <c r="P856" s="42">
        <v>-400172.07085428591</v>
      </c>
      <c r="Q856" s="42">
        <v>0</v>
      </c>
      <c r="R856" s="44">
        <v>-400172.07085428591</v>
      </c>
      <c r="S856" s="45">
        <v>49105</v>
      </c>
      <c r="T856" s="66">
        <v>100501</v>
      </c>
      <c r="U856" s="42">
        <v>164145</v>
      </c>
      <c r="V856" s="42">
        <v>159237</v>
      </c>
      <c r="W856" s="42">
        <v>136313.12160358857</v>
      </c>
      <c r="X856" s="44">
        <v>560196.12160358857</v>
      </c>
      <c r="Y856" s="66">
        <v>1425307</v>
      </c>
      <c r="Z856" s="42">
        <v>127822</v>
      </c>
      <c r="AA856" s="42">
        <v>324549</v>
      </c>
      <c r="AB856" s="42">
        <v>68682.556956234344</v>
      </c>
      <c r="AC856" s="43">
        <v>1946360.5569562344</v>
      </c>
      <c r="AD856" s="66">
        <v>-570260.69676940609</v>
      </c>
      <c r="AE856" s="42">
        <v>-439203.8972876948</v>
      </c>
      <c r="AF856" s="42">
        <v>-360883.98362974048</v>
      </c>
      <c r="AG856" s="42">
        <v>-15815.857665804335</v>
      </c>
      <c r="AH856" s="42">
        <v>0</v>
      </c>
      <c r="AI856" s="44">
        <v>0</v>
      </c>
    </row>
    <row r="857" spans="1:35" s="4" customFormat="1">
      <c r="A857" s="46" t="s">
        <v>871</v>
      </c>
      <c r="B857" s="56" t="s">
        <v>2017</v>
      </c>
      <c r="C857" s="102">
        <v>2732495.09</v>
      </c>
      <c r="D857" s="57">
        <v>8.7124000000000001E-4</v>
      </c>
      <c r="E857" s="57">
        <v>9.0395999999999998E-4</v>
      </c>
      <c r="F857" s="65">
        <v>0</v>
      </c>
      <c r="G857" s="42">
        <v>40987</v>
      </c>
      <c r="H857" s="43">
        <v>40987</v>
      </c>
      <c r="I857" s="66">
        <v>-150707</v>
      </c>
      <c r="J857" s="42">
        <v>203773</v>
      </c>
      <c r="K857" s="42">
        <v>-448755</v>
      </c>
      <c r="L857" s="42">
        <v>-362583</v>
      </c>
      <c r="M857" s="44">
        <v>96113</v>
      </c>
      <c r="N857" s="66">
        <v>-351419</v>
      </c>
      <c r="O857" s="42">
        <v>36848.157079312638</v>
      </c>
      <c r="P857" s="42">
        <v>-314570.84292068734</v>
      </c>
      <c r="Q857" s="42">
        <v>0</v>
      </c>
      <c r="R857" s="44">
        <v>-314570.84292068734</v>
      </c>
      <c r="S857" s="45">
        <v>40853</v>
      </c>
      <c r="T857" s="66">
        <v>83611</v>
      </c>
      <c r="U857" s="42">
        <v>136559</v>
      </c>
      <c r="V857" s="42">
        <v>132476</v>
      </c>
      <c r="W857" s="42">
        <v>98020.488670546678</v>
      </c>
      <c r="X857" s="44">
        <v>450666.48867054668</v>
      </c>
      <c r="Y857" s="66">
        <v>1185769</v>
      </c>
      <c r="Z857" s="42">
        <v>106340</v>
      </c>
      <c r="AA857" s="42">
        <v>270005</v>
      </c>
      <c r="AB857" s="42">
        <v>49827.488147060831</v>
      </c>
      <c r="AC857" s="43">
        <v>1611941.4881470609</v>
      </c>
      <c r="AD857" s="66">
        <v>-460718.30427044129</v>
      </c>
      <c r="AE857" s="42">
        <v>-357973.91334727046</v>
      </c>
      <c r="AF857" s="42">
        <v>-320868.20050095895</v>
      </c>
      <c r="AG857" s="42">
        <v>-21714.581357843468</v>
      </c>
      <c r="AH857" s="42">
        <v>0</v>
      </c>
      <c r="AI857" s="44">
        <v>0</v>
      </c>
    </row>
    <row r="858" spans="1:35" s="4" customFormat="1">
      <c r="A858" s="46" t="s">
        <v>872</v>
      </c>
      <c r="B858" s="56" t="s">
        <v>2018</v>
      </c>
      <c r="C858" s="102">
        <v>1602424.77</v>
      </c>
      <c r="D858" s="57">
        <v>5.1091999999999999E-4</v>
      </c>
      <c r="E858" s="57">
        <v>5.3901000000000003E-4</v>
      </c>
      <c r="F858" s="65">
        <v>0</v>
      </c>
      <c r="G858" s="42">
        <v>24036</v>
      </c>
      <c r="H858" s="43">
        <v>24036</v>
      </c>
      <c r="I858" s="66">
        <v>-88379</v>
      </c>
      <c r="J858" s="42">
        <v>119498</v>
      </c>
      <c r="K858" s="42">
        <v>-263163</v>
      </c>
      <c r="L858" s="42">
        <v>-212629</v>
      </c>
      <c r="M858" s="44">
        <v>56364</v>
      </c>
      <c r="N858" s="66">
        <v>-206082</v>
      </c>
      <c r="O858" s="42">
        <v>-32000.348952248703</v>
      </c>
      <c r="P858" s="42">
        <v>-238082.34895224869</v>
      </c>
      <c r="Q858" s="42">
        <v>0</v>
      </c>
      <c r="R858" s="44">
        <v>-238082.34895224869</v>
      </c>
      <c r="S858" s="45">
        <v>23957</v>
      </c>
      <c r="T858" s="66">
        <v>49032</v>
      </c>
      <c r="U858" s="42">
        <v>80082</v>
      </c>
      <c r="V858" s="42">
        <v>77687</v>
      </c>
      <c r="W858" s="42">
        <v>2099.2553375401731</v>
      </c>
      <c r="X858" s="44">
        <v>208900.25533754018</v>
      </c>
      <c r="Y858" s="66">
        <v>695369</v>
      </c>
      <c r="Z858" s="42">
        <v>62361</v>
      </c>
      <c r="AA858" s="42">
        <v>158338</v>
      </c>
      <c r="AB858" s="42">
        <v>76459.485790393679</v>
      </c>
      <c r="AC858" s="43">
        <v>992527.48579039366</v>
      </c>
      <c r="AD858" s="66">
        <v>-311736.20111496397</v>
      </c>
      <c r="AE858" s="42">
        <v>-245863.47206912143</v>
      </c>
      <c r="AF858" s="42">
        <v>-211346.71148199157</v>
      </c>
      <c r="AG858" s="42">
        <v>-14680.845786776526</v>
      </c>
      <c r="AH858" s="42">
        <v>0</v>
      </c>
      <c r="AI858" s="44">
        <v>0</v>
      </c>
    </row>
    <row r="859" spans="1:35" s="4" customFormat="1">
      <c r="A859" s="46" t="s">
        <v>873</v>
      </c>
      <c r="B859" s="56" t="s">
        <v>2019</v>
      </c>
      <c r="C859" s="102">
        <v>4769559.33</v>
      </c>
      <c r="D859" s="57">
        <v>1.52074E-3</v>
      </c>
      <c r="E859" s="57">
        <v>1.54144E-3</v>
      </c>
      <c r="F859" s="65">
        <v>0</v>
      </c>
      <c r="G859" s="42">
        <v>71542</v>
      </c>
      <c r="H859" s="43">
        <v>71542</v>
      </c>
      <c r="I859" s="66">
        <v>-263058</v>
      </c>
      <c r="J859" s="42">
        <v>355684</v>
      </c>
      <c r="K859" s="42">
        <v>-783297</v>
      </c>
      <c r="L859" s="42">
        <v>-632885</v>
      </c>
      <c r="M859" s="44">
        <v>167765</v>
      </c>
      <c r="N859" s="66">
        <v>-613399</v>
      </c>
      <c r="O859" s="42">
        <v>-35146.943119080446</v>
      </c>
      <c r="P859" s="42">
        <v>-648545.9431190805</v>
      </c>
      <c r="Q859" s="42">
        <v>0</v>
      </c>
      <c r="R859" s="44">
        <v>-648545.9431190805</v>
      </c>
      <c r="S859" s="45">
        <v>71308</v>
      </c>
      <c r="T859" s="66">
        <v>145941</v>
      </c>
      <c r="U859" s="42">
        <v>238362</v>
      </c>
      <c r="V859" s="42">
        <v>231235</v>
      </c>
      <c r="W859" s="42">
        <v>76287.188208614389</v>
      </c>
      <c r="X859" s="44">
        <v>691825.18820861436</v>
      </c>
      <c r="Y859" s="66">
        <v>2069747</v>
      </c>
      <c r="Z859" s="42">
        <v>185615</v>
      </c>
      <c r="AA859" s="42">
        <v>471290</v>
      </c>
      <c r="AB859" s="42">
        <v>106605.10471329282</v>
      </c>
      <c r="AC859" s="43">
        <v>2833257.1047132928</v>
      </c>
      <c r="AD859" s="66">
        <v>-882099.17007461097</v>
      </c>
      <c r="AE859" s="42">
        <v>-663330.15470118378</v>
      </c>
      <c r="AF859" s="42">
        <v>-566059.0000966941</v>
      </c>
      <c r="AG859" s="42">
        <v>-29943.591632189567</v>
      </c>
      <c r="AH859" s="42">
        <v>0</v>
      </c>
      <c r="AI859" s="44">
        <v>0</v>
      </c>
    </row>
    <row r="860" spans="1:35" s="4" customFormat="1">
      <c r="A860" s="46" t="s">
        <v>874</v>
      </c>
      <c r="B860" s="56" t="s">
        <v>2020</v>
      </c>
      <c r="C860" s="102">
        <v>9635680.6600000001</v>
      </c>
      <c r="D860" s="57">
        <v>3.0722599999999998E-3</v>
      </c>
      <c r="E860" s="57">
        <v>3.0639700000000001E-3</v>
      </c>
      <c r="F860" s="65">
        <v>0</v>
      </c>
      <c r="G860" s="42">
        <v>144532</v>
      </c>
      <c r="H860" s="43">
        <v>144532</v>
      </c>
      <c r="I860" s="66">
        <v>-531440</v>
      </c>
      <c r="J860" s="42">
        <v>718567</v>
      </c>
      <c r="K860" s="42">
        <v>-1582448</v>
      </c>
      <c r="L860" s="42">
        <v>-1278580</v>
      </c>
      <c r="M860" s="44">
        <v>338925</v>
      </c>
      <c r="N860" s="66">
        <v>-1239213</v>
      </c>
      <c r="O860" s="42">
        <v>-149158.52837838544</v>
      </c>
      <c r="P860" s="42">
        <v>-1388371.5283783854</v>
      </c>
      <c r="Q860" s="42">
        <v>0</v>
      </c>
      <c r="R860" s="44">
        <v>-1388371.5283783854</v>
      </c>
      <c r="S860" s="45">
        <v>144059</v>
      </c>
      <c r="T860" s="66">
        <v>294837</v>
      </c>
      <c r="U860" s="42">
        <v>481549</v>
      </c>
      <c r="V860" s="42">
        <v>467149</v>
      </c>
      <c r="W860" s="42">
        <v>6234.6538454417123</v>
      </c>
      <c r="X860" s="44">
        <v>1249769.6538454418</v>
      </c>
      <c r="Y860" s="66">
        <v>4181386</v>
      </c>
      <c r="Z860" s="42">
        <v>374987</v>
      </c>
      <c r="AA860" s="42">
        <v>952120</v>
      </c>
      <c r="AB860" s="42">
        <v>462018.74402971147</v>
      </c>
      <c r="AC860" s="43">
        <v>5970511.7440297119</v>
      </c>
      <c r="AD860" s="66">
        <v>-1997292.4060421046</v>
      </c>
      <c r="AE860" s="42">
        <v>-1479078.7477175554</v>
      </c>
      <c r="AF860" s="42">
        <v>-1194828.2529868507</v>
      </c>
      <c r="AG860" s="42">
        <v>-49542.683437760104</v>
      </c>
      <c r="AH860" s="42">
        <v>0</v>
      </c>
      <c r="AI860" s="44">
        <v>0</v>
      </c>
    </row>
    <row r="861" spans="1:35" s="4" customFormat="1">
      <c r="A861" s="46" t="s">
        <v>875</v>
      </c>
      <c r="B861" s="56" t="s">
        <v>2021</v>
      </c>
      <c r="C861" s="102">
        <v>1222802.07</v>
      </c>
      <c r="D861" s="57">
        <v>3.8988E-4</v>
      </c>
      <c r="E861" s="57">
        <v>4.0855999999999998E-4</v>
      </c>
      <c r="F861" s="65">
        <v>0</v>
      </c>
      <c r="G861" s="42">
        <v>18342</v>
      </c>
      <c r="H861" s="43">
        <v>18342</v>
      </c>
      <c r="I861" s="66">
        <v>-67441</v>
      </c>
      <c r="J861" s="42">
        <v>91189</v>
      </c>
      <c r="K861" s="42">
        <v>-200818</v>
      </c>
      <c r="L861" s="42">
        <v>-162256</v>
      </c>
      <c r="M861" s="44">
        <v>43011</v>
      </c>
      <c r="N861" s="66">
        <v>-157260</v>
      </c>
      <c r="O861" s="42">
        <v>-7977.5058263581705</v>
      </c>
      <c r="P861" s="42">
        <v>-165237.50582635816</v>
      </c>
      <c r="Q861" s="42">
        <v>0</v>
      </c>
      <c r="R861" s="44">
        <v>-165237.50582635816</v>
      </c>
      <c r="S861" s="45">
        <v>18282</v>
      </c>
      <c r="T861" s="66">
        <v>37416</v>
      </c>
      <c r="U861" s="42">
        <v>61110</v>
      </c>
      <c r="V861" s="42">
        <v>59283</v>
      </c>
      <c r="W861" s="42">
        <v>24960.265267253653</v>
      </c>
      <c r="X861" s="44">
        <v>182769.26526725365</v>
      </c>
      <c r="Y861" s="66">
        <v>530632</v>
      </c>
      <c r="Z861" s="42">
        <v>47587</v>
      </c>
      <c r="AA861" s="42">
        <v>120827</v>
      </c>
      <c r="AB861" s="42">
        <v>37399.369604286097</v>
      </c>
      <c r="AC861" s="43">
        <v>736445.36960428604</v>
      </c>
      <c r="AD861" s="66">
        <v>-209044.36009569699</v>
      </c>
      <c r="AE861" s="42">
        <v>-175662.34959449593</v>
      </c>
      <c r="AF861" s="42">
        <v>-158369.5540257578</v>
      </c>
      <c r="AG861" s="42">
        <v>-10599.84062108173</v>
      </c>
      <c r="AH861" s="42">
        <v>0</v>
      </c>
      <c r="AI861" s="44">
        <v>0</v>
      </c>
    </row>
    <row r="862" spans="1:35" s="4" customFormat="1">
      <c r="A862" s="46" t="s">
        <v>876</v>
      </c>
      <c r="B862" s="56" t="s">
        <v>2022</v>
      </c>
      <c r="C862" s="102">
        <v>3794034.11</v>
      </c>
      <c r="D862" s="57">
        <v>1.2097E-3</v>
      </c>
      <c r="E862" s="57">
        <v>1.26997E-3</v>
      </c>
      <c r="F862" s="65">
        <v>0</v>
      </c>
      <c r="G862" s="42">
        <v>56909</v>
      </c>
      <c r="H862" s="43">
        <v>56909</v>
      </c>
      <c r="I862" s="66">
        <v>-209254</v>
      </c>
      <c r="J862" s="42">
        <v>282935</v>
      </c>
      <c r="K862" s="42">
        <v>-623088</v>
      </c>
      <c r="L862" s="42">
        <v>-503440</v>
      </c>
      <c r="M862" s="44">
        <v>133452</v>
      </c>
      <c r="N862" s="66">
        <v>-487939</v>
      </c>
      <c r="O862" s="42">
        <v>72112.501281444056</v>
      </c>
      <c r="P862" s="42">
        <v>-415826.49871855596</v>
      </c>
      <c r="Q862" s="42">
        <v>0</v>
      </c>
      <c r="R862" s="44">
        <v>-415826.49871855596</v>
      </c>
      <c r="S862" s="45">
        <v>56723</v>
      </c>
      <c r="T862" s="66">
        <v>116092</v>
      </c>
      <c r="U862" s="42">
        <v>189609</v>
      </c>
      <c r="V862" s="42">
        <v>183940</v>
      </c>
      <c r="W862" s="42">
        <v>258535.36166357718</v>
      </c>
      <c r="X862" s="44">
        <v>748176.36166357715</v>
      </c>
      <c r="Y862" s="66">
        <v>1646417</v>
      </c>
      <c r="Z862" s="42">
        <v>147651</v>
      </c>
      <c r="AA862" s="42">
        <v>374896</v>
      </c>
      <c r="AB862" s="42">
        <v>95772.813807918879</v>
      </c>
      <c r="AC862" s="43">
        <v>2264736.8138079187</v>
      </c>
      <c r="AD862" s="66">
        <v>-608733.37041697034</v>
      </c>
      <c r="AE862" s="42">
        <v>-463729.16367967462</v>
      </c>
      <c r="AF862" s="42">
        <v>-410704.59577798634</v>
      </c>
      <c r="AG862" s="42">
        <v>-33393.32226971021</v>
      </c>
      <c r="AH862" s="42">
        <v>0</v>
      </c>
      <c r="AI862" s="44">
        <v>0</v>
      </c>
    </row>
    <row r="863" spans="1:35" s="4" customFormat="1">
      <c r="A863" s="46" t="s">
        <v>877</v>
      </c>
      <c r="B863" s="56" t="s">
        <v>2023</v>
      </c>
      <c r="C863" s="102">
        <v>4078713.61</v>
      </c>
      <c r="D863" s="57">
        <v>1.30047E-3</v>
      </c>
      <c r="E863" s="57">
        <v>1.42826E-3</v>
      </c>
      <c r="F863" s="65">
        <v>0</v>
      </c>
      <c r="G863" s="42">
        <v>61180</v>
      </c>
      <c r="H863" s="43">
        <v>61180</v>
      </c>
      <c r="I863" s="66">
        <v>-224955</v>
      </c>
      <c r="J863" s="42">
        <v>304165</v>
      </c>
      <c r="K863" s="42">
        <v>-669841</v>
      </c>
      <c r="L863" s="42">
        <v>-541216</v>
      </c>
      <c r="M863" s="44">
        <v>143465</v>
      </c>
      <c r="N863" s="66">
        <v>-524552</v>
      </c>
      <c r="O863" s="42">
        <v>-5245.8540108977413</v>
      </c>
      <c r="P863" s="42">
        <v>-529797.85401089769</v>
      </c>
      <c r="Q863" s="42">
        <v>0</v>
      </c>
      <c r="R863" s="44">
        <v>-529797.85401089769</v>
      </c>
      <c r="S863" s="45">
        <v>60979</v>
      </c>
      <c r="T863" s="66">
        <v>124803</v>
      </c>
      <c r="U863" s="42">
        <v>203837</v>
      </c>
      <c r="V863" s="42">
        <v>197742</v>
      </c>
      <c r="W863" s="42">
        <v>103898.64594936598</v>
      </c>
      <c r="X863" s="44">
        <v>630280.64594936604</v>
      </c>
      <c r="Y863" s="66">
        <v>1769957</v>
      </c>
      <c r="Z863" s="42">
        <v>158730</v>
      </c>
      <c r="AA863" s="42">
        <v>403027</v>
      </c>
      <c r="AB863" s="42">
        <v>282005.35506283597</v>
      </c>
      <c r="AC863" s="43">
        <v>2613719.3550628358</v>
      </c>
      <c r="AD863" s="66">
        <v>-747693.51524372445</v>
      </c>
      <c r="AE863" s="42">
        <v>-611882.48264009971</v>
      </c>
      <c r="AF863" s="42">
        <v>-574192.89951601718</v>
      </c>
      <c r="AG863" s="42">
        <v>-49669.811713628689</v>
      </c>
      <c r="AH863" s="42">
        <v>0</v>
      </c>
      <c r="AI863" s="44">
        <v>0</v>
      </c>
    </row>
    <row r="864" spans="1:35" s="4" customFormat="1">
      <c r="A864" s="46" t="s">
        <v>878</v>
      </c>
      <c r="B864" s="56" t="s">
        <v>2024</v>
      </c>
      <c r="C864" s="102">
        <v>2465456.5699999998</v>
      </c>
      <c r="D864" s="57">
        <v>7.8609000000000003E-4</v>
      </c>
      <c r="E864" s="57">
        <v>7.9248999999999997E-4</v>
      </c>
      <c r="F864" s="65">
        <v>0</v>
      </c>
      <c r="G864" s="42">
        <v>36981</v>
      </c>
      <c r="H864" s="43">
        <v>36981</v>
      </c>
      <c r="I864" s="66">
        <v>-135978</v>
      </c>
      <c r="J864" s="42">
        <v>183858</v>
      </c>
      <c r="K864" s="42">
        <v>-404896</v>
      </c>
      <c r="L864" s="42">
        <v>-327147</v>
      </c>
      <c r="M864" s="44">
        <v>86720</v>
      </c>
      <c r="N864" s="66">
        <v>-317074</v>
      </c>
      <c r="O864" s="42">
        <v>-57455.947830367484</v>
      </c>
      <c r="P864" s="42">
        <v>-374529.94783036748</v>
      </c>
      <c r="Q864" s="42">
        <v>0</v>
      </c>
      <c r="R864" s="44">
        <v>-374529.94783036748</v>
      </c>
      <c r="S864" s="45">
        <v>36860</v>
      </c>
      <c r="T864" s="66">
        <v>75439</v>
      </c>
      <c r="U864" s="42">
        <v>123212</v>
      </c>
      <c r="V864" s="42">
        <v>119528</v>
      </c>
      <c r="W864" s="42">
        <v>720.19825090794143</v>
      </c>
      <c r="X864" s="44">
        <v>318899.19825090794</v>
      </c>
      <c r="Y864" s="66">
        <v>1069879</v>
      </c>
      <c r="Z864" s="42">
        <v>95947</v>
      </c>
      <c r="AA864" s="42">
        <v>243616</v>
      </c>
      <c r="AB864" s="42">
        <v>121055.71014379305</v>
      </c>
      <c r="AC864" s="43">
        <v>1530497.7101437931</v>
      </c>
      <c r="AD864" s="66">
        <v>-498483.11184356897</v>
      </c>
      <c r="AE864" s="42">
        <v>-379363.80090763007</v>
      </c>
      <c r="AF864" s="42">
        <v>-319211.66772198351</v>
      </c>
      <c r="AG864" s="42">
        <v>-14539.931419702827</v>
      </c>
      <c r="AH864" s="42">
        <v>0</v>
      </c>
      <c r="AI864" s="44">
        <v>0</v>
      </c>
    </row>
    <row r="865" spans="1:35" s="4" customFormat="1">
      <c r="A865" s="46" t="s">
        <v>879</v>
      </c>
      <c r="B865" s="56" t="s">
        <v>2025</v>
      </c>
      <c r="C865" s="102">
        <v>3663661.62</v>
      </c>
      <c r="D865" s="57">
        <v>1.1681300000000001E-3</v>
      </c>
      <c r="E865" s="57">
        <v>1.2084999999999999E-3</v>
      </c>
      <c r="F865" s="65">
        <v>0</v>
      </c>
      <c r="G865" s="42">
        <v>54954</v>
      </c>
      <c r="H865" s="43">
        <v>54954</v>
      </c>
      <c r="I865" s="66">
        <v>-202063</v>
      </c>
      <c r="J865" s="42">
        <v>273212</v>
      </c>
      <c r="K865" s="42">
        <v>-601676</v>
      </c>
      <c r="L865" s="42">
        <v>-486140</v>
      </c>
      <c r="M865" s="44">
        <v>128866</v>
      </c>
      <c r="N865" s="66">
        <v>-471172</v>
      </c>
      <c r="O865" s="42">
        <v>-97456.786781740782</v>
      </c>
      <c r="P865" s="42">
        <v>-568628.78678174084</v>
      </c>
      <c r="Q865" s="42">
        <v>0</v>
      </c>
      <c r="R865" s="44">
        <v>-568628.78678174084</v>
      </c>
      <c r="S865" s="45">
        <v>54774</v>
      </c>
      <c r="T865" s="66">
        <v>112102</v>
      </c>
      <c r="U865" s="42">
        <v>183094</v>
      </c>
      <c r="V865" s="42">
        <v>177619</v>
      </c>
      <c r="W865" s="42">
        <v>10046.756038191796</v>
      </c>
      <c r="X865" s="44">
        <v>482861.75603819179</v>
      </c>
      <c r="Y865" s="66">
        <v>1589840</v>
      </c>
      <c r="Z865" s="42">
        <v>142577</v>
      </c>
      <c r="AA865" s="42">
        <v>362013</v>
      </c>
      <c r="AB865" s="42">
        <v>261571.36819103238</v>
      </c>
      <c r="AC865" s="43">
        <v>2356001.3681910322</v>
      </c>
      <c r="AD865" s="66">
        <v>-754390.56938213285</v>
      </c>
      <c r="AE865" s="42">
        <v>-604250.9001769009</v>
      </c>
      <c r="AF865" s="42">
        <v>-486150.6368394912</v>
      </c>
      <c r="AG865" s="42">
        <v>-28347.505754315382</v>
      </c>
      <c r="AH865" s="42">
        <v>0</v>
      </c>
      <c r="AI865" s="44">
        <v>0</v>
      </c>
    </row>
    <row r="866" spans="1:35" s="4" customFormat="1">
      <c r="A866" s="46" t="s">
        <v>880</v>
      </c>
      <c r="B866" s="56" t="s">
        <v>2026</v>
      </c>
      <c r="C866" s="102">
        <v>4371539.37</v>
      </c>
      <c r="D866" s="57">
        <v>1.39383E-3</v>
      </c>
      <c r="E866" s="57">
        <v>1.4075400000000001E-3</v>
      </c>
      <c r="F866" s="65">
        <v>0</v>
      </c>
      <c r="G866" s="42">
        <v>65572</v>
      </c>
      <c r="H866" s="43">
        <v>65572</v>
      </c>
      <c r="I866" s="66">
        <v>-241105</v>
      </c>
      <c r="J866" s="42">
        <v>326001</v>
      </c>
      <c r="K866" s="42">
        <v>-717929</v>
      </c>
      <c r="L866" s="42">
        <v>-580069</v>
      </c>
      <c r="M866" s="44">
        <v>153764</v>
      </c>
      <c r="N866" s="66">
        <v>-562209</v>
      </c>
      <c r="O866" s="42">
        <v>76521.378574763934</v>
      </c>
      <c r="P866" s="42">
        <v>-485687.62142523605</v>
      </c>
      <c r="Q866" s="42">
        <v>0</v>
      </c>
      <c r="R866" s="44">
        <v>-485687.62142523605</v>
      </c>
      <c r="S866" s="45">
        <v>65357</v>
      </c>
      <c r="T866" s="66">
        <v>133762</v>
      </c>
      <c r="U866" s="42">
        <v>218470</v>
      </c>
      <c r="V866" s="42">
        <v>211937</v>
      </c>
      <c r="W866" s="42">
        <v>254910.53458976789</v>
      </c>
      <c r="X866" s="44">
        <v>819079.53458976792</v>
      </c>
      <c r="Y866" s="66">
        <v>1897021</v>
      </c>
      <c r="Z866" s="42">
        <v>170125</v>
      </c>
      <c r="AA866" s="42">
        <v>431960</v>
      </c>
      <c r="AB866" s="42">
        <v>61002.177262088473</v>
      </c>
      <c r="AC866" s="43">
        <v>2560108.1772620883</v>
      </c>
      <c r="AD866" s="66">
        <v>-707119.74684467085</v>
      </c>
      <c r="AE866" s="42">
        <v>-516492.56552924437</v>
      </c>
      <c r="AF866" s="42">
        <v>-491120.56665637321</v>
      </c>
      <c r="AG866" s="42">
        <v>-26295.763642031961</v>
      </c>
      <c r="AH866" s="42">
        <v>0</v>
      </c>
      <c r="AI866" s="44">
        <v>0</v>
      </c>
    </row>
    <row r="867" spans="1:35" s="4" customFormat="1">
      <c r="A867" s="46" t="s">
        <v>881</v>
      </c>
      <c r="B867" s="56" t="s">
        <v>2027</v>
      </c>
      <c r="C867" s="102">
        <v>4302726.53</v>
      </c>
      <c r="D867" s="57">
        <v>1.37189E-3</v>
      </c>
      <c r="E867" s="57">
        <v>1.39335E-3</v>
      </c>
      <c r="F867" s="65">
        <v>0</v>
      </c>
      <c r="G867" s="42">
        <v>64540</v>
      </c>
      <c r="H867" s="43">
        <v>64540</v>
      </c>
      <c r="I867" s="66">
        <v>-237310</v>
      </c>
      <c r="J867" s="42">
        <v>320870</v>
      </c>
      <c r="K867" s="42">
        <v>-706628</v>
      </c>
      <c r="L867" s="42">
        <v>-570939</v>
      </c>
      <c r="M867" s="44">
        <v>151344</v>
      </c>
      <c r="N867" s="66">
        <v>-553359</v>
      </c>
      <c r="O867" s="42">
        <v>-83639.830207407329</v>
      </c>
      <c r="P867" s="42">
        <v>-636998.83020740736</v>
      </c>
      <c r="Q867" s="42">
        <v>0</v>
      </c>
      <c r="R867" s="44">
        <v>-636998.83020740736</v>
      </c>
      <c r="S867" s="45">
        <v>64328</v>
      </c>
      <c r="T867" s="66">
        <v>131657</v>
      </c>
      <c r="U867" s="42">
        <v>215031</v>
      </c>
      <c r="V867" s="42">
        <v>208601</v>
      </c>
      <c r="W867" s="42">
        <v>173530.69324715587</v>
      </c>
      <c r="X867" s="44">
        <v>728819.69324715587</v>
      </c>
      <c r="Y867" s="66">
        <v>1867160</v>
      </c>
      <c r="Z867" s="42">
        <v>167447</v>
      </c>
      <c r="AA867" s="42">
        <v>425160</v>
      </c>
      <c r="AB867" s="42">
        <v>587934.87437371607</v>
      </c>
      <c r="AC867" s="43">
        <v>3047701.8743737163</v>
      </c>
      <c r="AD867" s="66">
        <v>-874478.84312916861</v>
      </c>
      <c r="AE867" s="42">
        <v>-721060.27948543651</v>
      </c>
      <c r="AF867" s="42">
        <v>-695721.3490798471</v>
      </c>
      <c r="AG867" s="42">
        <v>-27621.709432107833</v>
      </c>
      <c r="AH867" s="42">
        <v>0</v>
      </c>
      <c r="AI867" s="44">
        <v>0</v>
      </c>
    </row>
    <row r="868" spans="1:35" s="4" customFormat="1">
      <c r="A868" s="46" t="s">
        <v>882</v>
      </c>
      <c r="B868" s="56" t="s">
        <v>2028</v>
      </c>
      <c r="C868" s="102">
        <v>2016016.12</v>
      </c>
      <c r="D868" s="57">
        <v>6.4278999999999996E-4</v>
      </c>
      <c r="E868" s="57">
        <v>6.4882999999999998E-4</v>
      </c>
      <c r="F868" s="65">
        <v>0</v>
      </c>
      <c r="G868" s="42">
        <v>30240</v>
      </c>
      <c r="H868" s="43">
        <v>30240</v>
      </c>
      <c r="I868" s="66">
        <v>-111190</v>
      </c>
      <c r="J868" s="42">
        <v>150341</v>
      </c>
      <c r="K868" s="42">
        <v>-331086</v>
      </c>
      <c r="L868" s="42">
        <v>-267509</v>
      </c>
      <c r="M868" s="44">
        <v>70911</v>
      </c>
      <c r="N868" s="66">
        <v>-259273</v>
      </c>
      <c r="O868" s="42">
        <v>-38855.433152748279</v>
      </c>
      <c r="P868" s="42">
        <v>-298128.43315274827</v>
      </c>
      <c r="Q868" s="42">
        <v>0</v>
      </c>
      <c r="R868" s="44">
        <v>-298128.43315274827</v>
      </c>
      <c r="S868" s="45">
        <v>30141</v>
      </c>
      <c r="T868" s="66">
        <v>61687</v>
      </c>
      <c r="U868" s="42">
        <v>100751</v>
      </c>
      <c r="V868" s="42">
        <v>97739</v>
      </c>
      <c r="W868" s="42">
        <v>18063.270949859972</v>
      </c>
      <c r="X868" s="44">
        <v>278240.27094985999</v>
      </c>
      <c r="Y868" s="66">
        <v>874846</v>
      </c>
      <c r="Z868" s="42">
        <v>78456</v>
      </c>
      <c r="AA868" s="42">
        <v>199206</v>
      </c>
      <c r="AB868" s="42">
        <v>109414.05349579823</v>
      </c>
      <c r="AC868" s="43">
        <v>1261922.0534957983</v>
      </c>
      <c r="AD868" s="66">
        <v>-406272.22705146082</v>
      </c>
      <c r="AE868" s="42">
        <v>-316692.95429771021</v>
      </c>
      <c r="AF868" s="42">
        <v>-248651.00597036546</v>
      </c>
      <c r="AG868" s="42">
        <v>-12065.595226401741</v>
      </c>
      <c r="AH868" s="42">
        <v>0</v>
      </c>
      <c r="AI868" s="44">
        <v>0</v>
      </c>
    </row>
    <row r="869" spans="1:35" s="4" customFormat="1">
      <c r="A869" s="46" t="s">
        <v>883</v>
      </c>
      <c r="B869" s="56" t="s">
        <v>2029</v>
      </c>
      <c r="C869" s="102">
        <v>2628517.1800000002</v>
      </c>
      <c r="D869" s="57">
        <v>8.3808000000000005E-4</v>
      </c>
      <c r="E869" s="57">
        <v>8.3726999999999998E-4</v>
      </c>
      <c r="F869" s="65">
        <v>0</v>
      </c>
      <c r="G869" s="42">
        <v>39427</v>
      </c>
      <c r="H869" s="43">
        <v>39427</v>
      </c>
      <c r="I869" s="66">
        <v>-144971</v>
      </c>
      <c r="J869" s="42">
        <v>196017</v>
      </c>
      <c r="K869" s="42">
        <v>-431675</v>
      </c>
      <c r="L869" s="42">
        <v>-348783</v>
      </c>
      <c r="M869" s="44">
        <v>92455</v>
      </c>
      <c r="N869" s="66">
        <v>-338044</v>
      </c>
      <c r="O869" s="42">
        <v>6702.7401071999611</v>
      </c>
      <c r="P869" s="42">
        <v>-331341.25989280007</v>
      </c>
      <c r="Q869" s="42">
        <v>0</v>
      </c>
      <c r="R869" s="44">
        <v>-331341.25989280007</v>
      </c>
      <c r="S869" s="45">
        <v>39298</v>
      </c>
      <c r="T869" s="66">
        <v>80428</v>
      </c>
      <c r="U869" s="42">
        <v>131361</v>
      </c>
      <c r="V869" s="42">
        <v>127433</v>
      </c>
      <c r="W869" s="42">
        <v>4822.4384605945706</v>
      </c>
      <c r="X869" s="44">
        <v>344044.43846059457</v>
      </c>
      <c r="Y869" s="66">
        <v>1140638</v>
      </c>
      <c r="Z869" s="42">
        <v>102292</v>
      </c>
      <c r="AA869" s="42">
        <v>259728</v>
      </c>
      <c r="AB869" s="42">
        <v>35746.31285682536</v>
      </c>
      <c r="AC869" s="43">
        <v>1538404.3128568253</v>
      </c>
      <c r="AD869" s="66">
        <v>-481753.42837101215</v>
      </c>
      <c r="AE869" s="42">
        <v>-376297.5546345372</v>
      </c>
      <c r="AF869" s="42">
        <v>-322476.15749282495</v>
      </c>
      <c r="AG869" s="42">
        <v>-13832.73389785674</v>
      </c>
      <c r="AH869" s="42">
        <v>0</v>
      </c>
      <c r="AI869" s="44">
        <v>0</v>
      </c>
    </row>
    <row r="870" spans="1:35" s="4" customFormat="1">
      <c r="A870" s="46" t="s">
        <v>884</v>
      </c>
      <c r="B870" s="56" t="s">
        <v>2030</v>
      </c>
      <c r="C870" s="102">
        <v>7919033.9800000004</v>
      </c>
      <c r="D870" s="57">
        <v>2.5249199999999999E-3</v>
      </c>
      <c r="E870" s="57">
        <v>2.4922799999999999E-3</v>
      </c>
      <c r="F870" s="65">
        <v>0</v>
      </c>
      <c r="G870" s="42">
        <v>118783</v>
      </c>
      <c r="H870" s="43">
        <v>118783</v>
      </c>
      <c r="I870" s="66">
        <v>-436761</v>
      </c>
      <c r="J870" s="42">
        <v>590550</v>
      </c>
      <c r="K870" s="42">
        <v>-1300526</v>
      </c>
      <c r="L870" s="42">
        <v>-1050794</v>
      </c>
      <c r="M870" s="44">
        <v>278544</v>
      </c>
      <c r="N870" s="66">
        <v>-1018440</v>
      </c>
      <c r="O870" s="42">
        <v>16215.814968798159</v>
      </c>
      <c r="P870" s="42">
        <v>-1002224.1850312018</v>
      </c>
      <c r="Q870" s="42">
        <v>0</v>
      </c>
      <c r="R870" s="44">
        <v>-1002224.1850312018</v>
      </c>
      <c r="S870" s="45">
        <v>118394</v>
      </c>
      <c r="T870" s="66">
        <v>242310</v>
      </c>
      <c r="U870" s="42">
        <v>395758</v>
      </c>
      <c r="V870" s="42">
        <v>383924</v>
      </c>
      <c r="W870" s="42">
        <v>95480.235751074302</v>
      </c>
      <c r="X870" s="44">
        <v>1117472.2357510743</v>
      </c>
      <c r="Y870" s="66">
        <v>3436449</v>
      </c>
      <c r="Z870" s="42">
        <v>308181</v>
      </c>
      <c r="AA870" s="42">
        <v>782494</v>
      </c>
      <c r="AB870" s="42">
        <v>23913.083281314732</v>
      </c>
      <c r="AC870" s="43">
        <v>4551037.0832813149</v>
      </c>
      <c r="AD870" s="66">
        <v>-1378707.1151987305</v>
      </c>
      <c r="AE870" s="42">
        <v>-1080306.5154219451</v>
      </c>
      <c r="AF870" s="42">
        <v>-939481.12171850412</v>
      </c>
      <c r="AG870" s="42">
        <v>-35070.095191060871</v>
      </c>
      <c r="AH870" s="42">
        <v>0</v>
      </c>
      <c r="AI870" s="44">
        <v>0</v>
      </c>
    </row>
    <row r="871" spans="1:35" s="4" customFormat="1">
      <c r="A871" s="46" t="s">
        <v>885</v>
      </c>
      <c r="B871" s="56" t="s">
        <v>2031</v>
      </c>
      <c r="C871" s="102">
        <v>1832630.84</v>
      </c>
      <c r="D871" s="57">
        <v>5.8432000000000004E-4</v>
      </c>
      <c r="E871" s="57">
        <v>6.0720999999999995E-4</v>
      </c>
      <c r="F871" s="65">
        <v>0</v>
      </c>
      <c r="G871" s="42">
        <v>27489</v>
      </c>
      <c r="H871" s="43">
        <v>27489</v>
      </c>
      <c r="I871" s="66">
        <v>-101076</v>
      </c>
      <c r="J871" s="42">
        <v>136666</v>
      </c>
      <c r="K871" s="42">
        <v>-300969</v>
      </c>
      <c r="L871" s="42">
        <v>-243176</v>
      </c>
      <c r="M871" s="44">
        <v>64461</v>
      </c>
      <c r="N871" s="66">
        <v>-235689</v>
      </c>
      <c r="O871" s="42">
        <v>669.95740242720149</v>
      </c>
      <c r="P871" s="42">
        <v>-235019.04259757278</v>
      </c>
      <c r="Q871" s="42">
        <v>0</v>
      </c>
      <c r="R871" s="44">
        <v>-235019.04259757278</v>
      </c>
      <c r="S871" s="45">
        <v>27399</v>
      </c>
      <c r="T871" s="66">
        <v>56076</v>
      </c>
      <c r="U871" s="42">
        <v>91587</v>
      </c>
      <c r="V871" s="42">
        <v>88848</v>
      </c>
      <c r="W871" s="42">
        <v>68189.30818146815</v>
      </c>
      <c r="X871" s="44">
        <v>304700.30818146816</v>
      </c>
      <c r="Y871" s="66">
        <v>795267</v>
      </c>
      <c r="Z871" s="42">
        <v>71320</v>
      </c>
      <c r="AA871" s="42">
        <v>181086</v>
      </c>
      <c r="AB871" s="42">
        <v>143579.40353233612</v>
      </c>
      <c r="AC871" s="43">
        <v>1191252.403532336</v>
      </c>
      <c r="AD871" s="66">
        <v>-328511.19651176961</v>
      </c>
      <c r="AE871" s="42">
        <v>-279102.99965824682</v>
      </c>
      <c r="AF871" s="42">
        <v>-264167.55131567502</v>
      </c>
      <c r="AG871" s="42">
        <v>-14770.3478651765</v>
      </c>
      <c r="AH871" s="42">
        <v>0</v>
      </c>
      <c r="AI871" s="44">
        <v>0</v>
      </c>
    </row>
    <row r="872" spans="1:35" s="4" customFormat="1">
      <c r="A872" s="46" t="s">
        <v>886</v>
      </c>
      <c r="B872" s="56" t="s">
        <v>2032</v>
      </c>
      <c r="C872" s="102">
        <v>1140988.5</v>
      </c>
      <c r="D872" s="57">
        <v>3.6380000000000001E-4</v>
      </c>
      <c r="E872" s="57">
        <v>3.5823000000000002E-4</v>
      </c>
      <c r="F872" s="65">
        <v>0</v>
      </c>
      <c r="G872" s="42">
        <v>17115</v>
      </c>
      <c r="H872" s="43">
        <v>17115</v>
      </c>
      <c r="I872" s="66">
        <v>-62930</v>
      </c>
      <c r="J872" s="42">
        <v>85089</v>
      </c>
      <c r="K872" s="42">
        <v>-187385</v>
      </c>
      <c r="L872" s="42">
        <v>-151402</v>
      </c>
      <c r="M872" s="44">
        <v>40134</v>
      </c>
      <c r="N872" s="66">
        <v>-146741</v>
      </c>
      <c r="O872" s="42">
        <v>18576.97083808744</v>
      </c>
      <c r="P872" s="42">
        <v>-128164.02916191256</v>
      </c>
      <c r="Q872" s="42">
        <v>0</v>
      </c>
      <c r="R872" s="44">
        <v>-128164.02916191256</v>
      </c>
      <c r="S872" s="45">
        <v>17059</v>
      </c>
      <c r="T872" s="66">
        <v>34913</v>
      </c>
      <c r="U872" s="42">
        <v>57022</v>
      </c>
      <c r="V872" s="42">
        <v>55317</v>
      </c>
      <c r="W872" s="42">
        <v>66242.418650889405</v>
      </c>
      <c r="X872" s="44">
        <v>213494.41865088942</v>
      </c>
      <c r="Y872" s="66">
        <v>495137</v>
      </c>
      <c r="Z872" s="42">
        <v>44404</v>
      </c>
      <c r="AA872" s="42">
        <v>112745</v>
      </c>
      <c r="AB872" s="42">
        <v>826.28122626172114</v>
      </c>
      <c r="AC872" s="43">
        <v>653112.28122626175</v>
      </c>
      <c r="AD872" s="66">
        <v>-178499.85850172542</v>
      </c>
      <c r="AE872" s="42">
        <v>-135661.43848906716</v>
      </c>
      <c r="AF872" s="42">
        <v>-120591.77616544669</v>
      </c>
      <c r="AG872" s="42">
        <v>-4864.789419133047</v>
      </c>
      <c r="AH872" s="42">
        <v>0</v>
      </c>
      <c r="AI872" s="44">
        <v>0</v>
      </c>
    </row>
    <row r="873" spans="1:35" s="4" customFormat="1">
      <c r="A873" s="46" t="s">
        <v>887</v>
      </c>
      <c r="B873" s="56" t="s">
        <v>2033</v>
      </c>
      <c r="C873" s="102">
        <v>2178586.8199999998</v>
      </c>
      <c r="D873" s="57">
        <v>6.9463000000000001E-4</v>
      </c>
      <c r="E873" s="57">
        <v>7.4492000000000004E-4</v>
      </c>
      <c r="F873" s="65">
        <v>0</v>
      </c>
      <c r="G873" s="42">
        <v>32678</v>
      </c>
      <c r="H873" s="43">
        <v>32678</v>
      </c>
      <c r="I873" s="66">
        <v>-120157</v>
      </c>
      <c r="J873" s="42">
        <v>162466</v>
      </c>
      <c r="K873" s="42">
        <v>-357787</v>
      </c>
      <c r="L873" s="42">
        <v>-289084</v>
      </c>
      <c r="M873" s="44">
        <v>76630</v>
      </c>
      <c r="N873" s="66">
        <v>-280183</v>
      </c>
      <c r="O873" s="42">
        <v>-24640.788151162131</v>
      </c>
      <c r="P873" s="42">
        <v>-304823.78815116215</v>
      </c>
      <c r="Q873" s="42">
        <v>0</v>
      </c>
      <c r="R873" s="44">
        <v>-304823.78815116215</v>
      </c>
      <c r="S873" s="45">
        <v>32571</v>
      </c>
      <c r="T873" s="66">
        <v>66662</v>
      </c>
      <c r="U873" s="42">
        <v>108877</v>
      </c>
      <c r="V873" s="42">
        <v>105621</v>
      </c>
      <c r="W873" s="42">
        <v>8612.5706253974822</v>
      </c>
      <c r="X873" s="44">
        <v>289772.57062539749</v>
      </c>
      <c r="Y873" s="66">
        <v>945400</v>
      </c>
      <c r="Z873" s="42">
        <v>84784</v>
      </c>
      <c r="AA873" s="42">
        <v>215272</v>
      </c>
      <c r="AB873" s="42">
        <v>125293.50629964723</v>
      </c>
      <c r="AC873" s="43">
        <v>1370749.5062996473</v>
      </c>
      <c r="AD873" s="66">
        <v>-425130.42225747742</v>
      </c>
      <c r="AE873" s="42">
        <v>-334827.42974931386</v>
      </c>
      <c r="AF873" s="42">
        <v>-298415.64977967145</v>
      </c>
      <c r="AG873" s="42">
        <v>-22603.433887786956</v>
      </c>
      <c r="AH873" s="42">
        <v>0</v>
      </c>
      <c r="AI873" s="44">
        <v>0</v>
      </c>
    </row>
    <row r="874" spans="1:35" s="4" customFormat="1">
      <c r="A874" s="46" t="s">
        <v>888</v>
      </c>
      <c r="B874" s="56" t="s">
        <v>2034</v>
      </c>
      <c r="C874" s="102">
        <v>1345052.78</v>
      </c>
      <c r="D874" s="57">
        <v>4.2885999999999998E-4</v>
      </c>
      <c r="E874" s="57">
        <v>4.2749999999999998E-4</v>
      </c>
      <c r="F874" s="65">
        <v>0</v>
      </c>
      <c r="G874" s="42">
        <v>20175</v>
      </c>
      <c r="H874" s="43">
        <v>20175</v>
      </c>
      <c r="I874" s="66">
        <v>-74184</v>
      </c>
      <c r="J874" s="42">
        <v>100305</v>
      </c>
      <c r="K874" s="42">
        <v>-220896</v>
      </c>
      <c r="L874" s="42">
        <v>-178478</v>
      </c>
      <c r="M874" s="44">
        <v>47311</v>
      </c>
      <c r="N874" s="66">
        <v>-172983</v>
      </c>
      <c r="O874" s="42">
        <v>-11662.157733491009</v>
      </c>
      <c r="P874" s="42">
        <v>-184645.15773349101</v>
      </c>
      <c r="Q874" s="42">
        <v>0</v>
      </c>
      <c r="R874" s="44">
        <v>-184645.15773349101</v>
      </c>
      <c r="S874" s="45">
        <v>20109</v>
      </c>
      <c r="T874" s="66">
        <v>41157</v>
      </c>
      <c r="U874" s="42">
        <v>67220</v>
      </c>
      <c r="V874" s="42">
        <v>65210</v>
      </c>
      <c r="W874" s="42">
        <v>25546.571554005179</v>
      </c>
      <c r="X874" s="44">
        <v>199133.57155400518</v>
      </c>
      <c r="Y874" s="66">
        <v>583684</v>
      </c>
      <c r="Z874" s="42">
        <v>52345</v>
      </c>
      <c r="AA874" s="42">
        <v>132907</v>
      </c>
      <c r="AB874" s="42">
        <v>63415.712894973884</v>
      </c>
      <c r="AC874" s="43">
        <v>832351.71289497393</v>
      </c>
      <c r="AD874" s="66">
        <v>-249088.1033470121</v>
      </c>
      <c r="AE874" s="42">
        <v>-195808.80241857274</v>
      </c>
      <c r="AF874" s="42">
        <v>-181451.05820909169</v>
      </c>
      <c r="AG874" s="42">
        <v>-6870.1773662921732</v>
      </c>
      <c r="AH874" s="42">
        <v>0</v>
      </c>
      <c r="AI874" s="44">
        <v>0</v>
      </c>
    </row>
    <row r="875" spans="1:35" s="4" customFormat="1">
      <c r="A875" s="46" t="s">
        <v>889</v>
      </c>
      <c r="B875" s="56" t="s">
        <v>2035</v>
      </c>
      <c r="C875" s="102">
        <v>4145834.93</v>
      </c>
      <c r="D875" s="57">
        <v>1.3218699999999999E-3</v>
      </c>
      <c r="E875" s="57">
        <v>1.3833999999999999E-3</v>
      </c>
      <c r="F875" s="65">
        <v>0</v>
      </c>
      <c r="G875" s="42">
        <v>62186</v>
      </c>
      <c r="H875" s="43">
        <v>62186</v>
      </c>
      <c r="I875" s="66">
        <v>-228657</v>
      </c>
      <c r="J875" s="42">
        <v>309170</v>
      </c>
      <c r="K875" s="42">
        <v>-680864</v>
      </c>
      <c r="L875" s="42">
        <v>-550122</v>
      </c>
      <c r="M875" s="44">
        <v>145826</v>
      </c>
      <c r="N875" s="66">
        <v>-533183</v>
      </c>
      <c r="O875" s="42">
        <v>-63071.579367943297</v>
      </c>
      <c r="P875" s="42">
        <v>-596254.57936794334</v>
      </c>
      <c r="Q875" s="42">
        <v>0</v>
      </c>
      <c r="R875" s="44">
        <v>-596254.57936794334</v>
      </c>
      <c r="S875" s="45">
        <v>61983</v>
      </c>
      <c r="T875" s="66">
        <v>126856</v>
      </c>
      <c r="U875" s="42">
        <v>207191</v>
      </c>
      <c r="V875" s="42">
        <v>200996</v>
      </c>
      <c r="W875" s="42">
        <v>14054.738124703175</v>
      </c>
      <c r="X875" s="44">
        <v>549097.73812470317</v>
      </c>
      <c r="Y875" s="66">
        <v>1799082</v>
      </c>
      <c r="Z875" s="42">
        <v>161342</v>
      </c>
      <c r="AA875" s="42">
        <v>409659</v>
      </c>
      <c r="AB875" s="42">
        <v>238087.19700572855</v>
      </c>
      <c r="AC875" s="43">
        <v>2608170.1970057287</v>
      </c>
      <c r="AD875" s="66">
        <v>-804811.89699925971</v>
      </c>
      <c r="AE875" s="42">
        <v>-649650.49895382288</v>
      </c>
      <c r="AF875" s="42">
        <v>-569064.93219339754</v>
      </c>
      <c r="AG875" s="42">
        <v>-35545.130734545666</v>
      </c>
      <c r="AH875" s="42">
        <v>0</v>
      </c>
      <c r="AI875" s="44">
        <v>0</v>
      </c>
    </row>
    <row r="876" spans="1:35" s="4" customFormat="1">
      <c r="A876" s="46" t="s">
        <v>890</v>
      </c>
      <c r="B876" s="56" t="s">
        <v>2036</v>
      </c>
      <c r="C876" s="102">
        <v>5965735.2999999998</v>
      </c>
      <c r="D876" s="57">
        <v>1.9021299999999999E-3</v>
      </c>
      <c r="E876" s="57">
        <v>1.93531E-3</v>
      </c>
      <c r="F876" s="65">
        <v>0</v>
      </c>
      <c r="G876" s="42">
        <v>89484</v>
      </c>
      <c r="H876" s="43">
        <v>89484</v>
      </c>
      <c r="I876" s="66">
        <v>-329031</v>
      </c>
      <c r="J876" s="42">
        <v>444887</v>
      </c>
      <c r="K876" s="42">
        <v>-979742</v>
      </c>
      <c r="L876" s="42">
        <v>-791608</v>
      </c>
      <c r="M876" s="44">
        <v>209839</v>
      </c>
      <c r="N876" s="66">
        <v>-767234</v>
      </c>
      <c r="O876" s="42">
        <v>-18055.978948142034</v>
      </c>
      <c r="P876" s="42">
        <v>-785289.97894814203</v>
      </c>
      <c r="Q876" s="42">
        <v>0</v>
      </c>
      <c r="R876" s="44">
        <v>-785289.97894814203</v>
      </c>
      <c r="S876" s="45">
        <v>89191</v>
      </c>
      <c r="T876" s="66">
        <v>182542</v>
      </c>
      <c r="U876" s="42">
        <v>298142</v>
      </c>
      <c r="V876" s="42">
        <v>289226</v>
      </c>
      <c r="W876" s="42">
        <v>1409.6092431815302</v>
      </c>
      <c r="X876" s="44">
        <v>771319.60924318153</v>
      </c>
      <c r="Y876" s="66">
        <v>2588824</v>
      </c>
      <c r="Z876" s="42">
        <v>232166</v>
      </c>
      <c r="AA876" s="42">
        <v>589486</v>
      </c>
      <c r="AB876" s="42">
        <v>163010.49919995136</v>
      </c>
      <c r="AC876" s="43">
        <v>3573486.4991999515</v>
      </c>
      <c r="AD876" s="66">
        <v>-1131544.0877864622</v>
      </c>
      <c r="AE876" s="42">
        <v>-870839.49037388875</v>
      </c>
      <c r="AF876" s="42">
        <v>-760736.22870238055</v>
      </c>
      <c r="AG876" s="42">
        <v>-39047.083094038273</v>
      </c>
      <c r="AH876" s="42">
        <v>0</v>
      </c>
      <c r="AI876" s="44">
        <v>0</v>
      </c>
    </row>
    <row r="877" spans="1:35" s="4" customFormat="1">
      <c r="A877" s="46" t="s">
        <v>891</v>
      </c>
      <c r="B877" s="56" t="s">
        <v>2037</v>
      </c>
      <c r="C877" s="102">
        <v>3585688.35</v>
      </c>
      <c r="D877" s="57">
        <v>1.1432700000000001E-3</v>
      </c>
      <c r="E877" s="57">
        <v>1.04948E-3</v>
      </c>
      <c r="F877" s="65">
        <v>0</v>
      </c>
      <c r="G877" s="42">
        <v>53784</v>
      </c>
      <c r="H877" s="43">
        <v>53784</v>
      </c>
      <c r="I877" s="66">
        <v>-197763</v>
      </c>
      <c r="J877" s="42">
        <v>267398</v>
      </c>
      <c r="K877" s="42">
        <v>-588871</v>
      </c>
      <c r="L877" s="42">
        <v>-475794</v>
      </c>
      <c r="M877" s="44">
        <v>126123</v>
      </c>
      <c r="N877" s="66">
        <v>-461144</v>
      </c>
      <c r="O877" s="42">
        <v>-23694.559167241663</v>
      </c>
      <c r="P877" s="42">
        <v>-484838.55916724168</v>
      </c>
      <c r="Q877" s="42">
        <v>0</v>
      </c>
      <c r="R877" s="44">
        <v>-484838.55916724168</v>
      </c>
      <c r="S877" s="45">
        <v>53608</v>
      </c>
      <c r="T877" s="66">
        <v>109717</v>
      </c>
      <c r="U877" s="42">
        <v>179197</v>
      </c>
      <c r="V877" s="42">
        <v>173839</v>
      </c>
      <c r="W877" s="42">
        <v>136532.45434635988</v>
      </c>
      <c r="X877" s="44">
        <v>599285.45434635994</v>
      </c>
      <c r="Y877" s="66">
        <v>1556005</v>
      </c>
      <c r="Z877" s="42">
        <v>139543</v>
      </c>
      <c r="AA877" s="42">
        <v>354309</v>
      </c>
      <c r="AB877" s="42">
        <v>47223.052044129305</v>
      </c>
      <c r="AC877" s="43">
        <v>2097080.0520441292</v>
      </c>
      <c r="AD877" s="66">
        <v>-644951.86758804205</v>
      </c>
      <c r="AE877" s="42">
        <v>-455441.3494834844</v>
      </c>
      <c r="AF877" s="42">
        <v>-398792.35590426461</v>
      </c>
      <c r="AG877" s="42">
        <v>1390.9752780217459</v>
      </c>
      <c r="AH877" s="42">
        <v>0</v>
      </c>
      <c r="AI877" s="44">
        <v>0</v>
      </c>
    </row>
    <row r="878" spans="1:35" s="4" customFormat="1">
      <c r="A878" s="46" t="s">
        <v>892</v>
      </c>
      <c r="B878" s="56" t="s">
        <v>2038</v>
      </c>
      <c r="C878" s="102">
        <v>2595506.11</v>
      </c>
      <c r="D878" s="57">
        <v>8.2755999999999997E-4</v>
      </c>
      <c r="E878" s="57">
        <v>7.9871E-4</v>
      </c>
      <c r="F878" s="65">
        <v>0</v>
      </c>
      <c r="G878" s="42">
        <v>38932</v>
      </c>
      <c r="H878" s="43">
        <v>38932</v>
      </c>
      <c r="I878" s="66">
        <v>-143151</v>
      </c>
      <c r="J878" s="42">
        <v>193557</v>
      </c>
      <c r="K878" s="42">
        <v>-426256</v>
      </c>
      <c r="L878" s="42">
        <v>-344405</v>
      </c>
      <c r="M878" s="44">
        <v>91295</v>
      </c>
      <c r="N878" s="66">
        <v>-333801</v>
      </c>
      <c r="O878" s="42">
        <v>10077.876109827326</v>
      </c>
      <c r="P878" s="42">
        <v>-323723.12389017269</v>
      </c>
      <c r="Q878" s="42">
        <v>0</v>
      </c>
      <c r="R878" s="44">
        <v>-323723.12389017269</v>
      </c>
      <c r="S878" s="45">
        <v>38804</v>
      </c>
      <c r="T878" s="66">
        <v>79419</v>
      </c>
      <c r="U878" s="42">
        <v>129712</v>
      </c>
      <c r="V878" s="42">
        <v>125834</v>
      </c>
      <c r="W878" s="42">
        <v>44112.929723609312</v>
      </c>
      <c r="X878" s="44">
        <v>379077.9297236093</v>
      </c>
      <c r="Y878" s="66">
        <v>1126320</v>
      </c>
      <c r="Z878" s="42">
        <v>101008</v>
      </c>
      <c r="AA878" s="42">
        <v>256468</v>
      </c>
      <c r="AB878" s="42">
        <v>41395.148394598626</v>
      </c>
      <c r="AC878" s="43">
        <v>1525191.1483945986</v>
      </c>
      <c r="AD878" s="66">
        <v>-458626.66352895059</v>
      </c>
      <c r="AE878" s="42">
        <v>-364603.0078741074</v>
      </c>
      <c r="AF878" s="42">
        <v>-315357.69421677734</v>
      </c>
      <c r="AG878" s="42">
        <v>-7525.8530511539229</v>
      </c>
      <c r="AH878" s="42">
        <v>0</v>
      </c>
      <c r="AI878" s="44">
        <v>0</v>
      </c>
    </row>
    <row r="879" spans="1:35" s="4" customFormat="1">
      <c r="A879" s="46" t="s">
        <v>893</v>
      </c>
      <c r="B879" s="56" t="s">
        <v>2039</v>
      </c>
      <c r="C879" s="102">
        <v>2356571.52</v>
      </c>
      <c r="D879" s="57">
        <v>7.5137000000000001E-4</v>
      </c>
      <c r="E879" s="57">
        <v>8.5764999999999995E-4</v>
      </c>
      <c r="F879" s="65">
        <v>0</v>
      </c>
      <c r="G879" s="42">
        <v>35348</v>
      </c>
      <c r="H879" s="43">
        <v>35348</v>
      </c>
      <c r="I879" s="66">
        <v>-129972</v>
      </c>
      <c r="J879" s="42">
        <v>175737</v>
      </c>
      <c r="K879" s="42">
        <v>-387013</v>
      </c>
      <c r="L879" s="42">
        <v>-312697</v>
      </c>
      <c r="M879" s="44">
        <v>82890</v>
      </c>
      <c r="N879" s="66">
        <v>-303069</v>
      </c>
      <c r="O879" s="42">
        <v>-48332.660835845178</v>
      </c>
      <c r="P879" s="42">
        <v>-351401.66083584516</v>
      </c>
      <c r="Q879" s="42">
        <v>0</v>
      </c>
      <c r="R879" s="44">
        <v>-351401.66083584516</v>
      </c>
      <c r="S879" s="45">
        <v>35232</v>
      </c>
      <c r="T879" s="66">
        <v>72107</v>
      </c>
      <c r="U879" s="42">
        <v>117770</v>
      </c>
      <c r="V879" s="42">
        <v>114249</v>
      </c>
      <c r="W879" s="42">
        <v>185134.52047839737</v>
      </c>
      <c r="X879" s="44">
        <v>489260.52047839737</v>
      </c>
      <c r="Y879" s="66">
        <v>1022624</v>
      </c>
      <c r="Z879" s="42">
        <v>91709</v>
      </c>
      <c r="AA879" s="42">
        <v>232856</v>
      </c>
      <c r="AB879" s="42">
        <v>539972.88648383936</v>
      </c>
      <c r="AC879" s="43">
        <v>1887161.8864838392</v>
      </c>
      <c r="AD879" s="66">
        <v>-484670.24270129343</v>
      </c>
      <c r="AE879" s="42">
        <v>-538118.37201092939</v>
      </c>
      <c r="AF879" s="42">
        <v>-339323.06363226095</v>
      </c>
      <c r="AG879" s="42">
        <v>-35789.687660958232</v>
      </c>
      <c r="AH879" s="42">
        <v>0</v>
      </c>
      <c r="AI879" s="44">
        <v>0</v>
      </c>
    </row>
    <row r="880" spans="1:35" s="4" customFormat="1">
      <c r="A880" s="46" t="s">
        <v>894</v>
      </c>
      <c r="B880" s="56" t="s">
        <v>2040</v>
      </c>
      <c r="C880" s="102">
        <v>3819414.47</v>
      </c>
      <c r="D880" s="57">
        <v>1.2177900000000001E-3</v>
      </c>
      <c r="E880" s="57">
        <v>1.1805100000000001E-3</v>
      </c>
      <c r="F880" s="65">
        <v>0</v>
      </c>
      <c r="G880" s="42">
        <v>57290</v>
      </c>
      <c r="H880" s="43">
        <v>57290</v>
      </c>
      <c r="I880" s="66">
        <v>-210653</v>
      </c>
      <c r="J880" s="42">
        <v>284827</v>
      </c>
      <c r="K880" s="42">
        <v>-627255</v>
      </c>
      <c r="L880" s="42">
        <v>-506807</v>
      </c>
      <c r="M880" s="44">
        <v>134344</v>
      </c>
      <c r="N880" s="66">
        <v>-491202</v>
      </c>
      <c r="O880" s="42">
        <v>72273.17214678778</v>
      </c>
      <c r="P880" s="42">
        <v>-418928.82785321225</v>
      </c>
      <c r="Q880" s="42">
        <v>0</v>
      </c>
      <c r="R880" s="44">
        <v>-418928.82785321225</v>
      </c>
      <c r="S880" s="45">
        <v>57102</v>
      </c>
      <c r="T880" s="66">
        <v>116868</v>
      </c>
      <c r="U880" s="42">
        <v>190877</v>
      </c>
      <c r="V880" s="42">
        <v>185170</v>
      </c>
      <c r="W880" s="42">
        <v>67947.271517096931</v>
      </c>
      <c r="X880" s="44">
        <v>560862.2715170969</v>
      </c>
      <c r="Y880" s="66">
        <v>1657428</v>
      </c>
      <c r="Z880" s="42">
        <v>148638</v>
      </c>
      <c r="AA880" s="42">
        <v>377404</v>
      </c>
      <c r="AB880" s="42">
        <v>74737.806655118955</v>
      </c>
      <c r="AC880" s="43">
        <v>2258207.8066551192</v>
      </c>
      <c r="AD880" s="66">
        <v>-669960.72573299624</v>
      </c>
      <c r="AE880" s="42">
        <v>-543211.92717251985</v>
      </c>
      <c r="AF880" s="42">
        <v>-471966.3605717842</v>
      </c>
      <c r="AG880" s="42">
        <v>-12206.521660721743</v>
      </c>
      <c r="AH880" s="42">
        <v>0</v>
      </c>
      <c r="AI880" s="44">
        <v>0</v>
      </c>
    </row>
    <row r="881" spans="1:35" s="4" customFormat="1">
      <c r="A881" s="46" t="s">
        <v>895</v>
      </c>
      <c r="B881" s="56" t="s">
        <v>2041</v>
      </c>
      <c r="C881" s="102">
        <v>4614126.24</v>
      </c>
      <c r="D881" s="57">
        <v>1.4711800000000001E-3</v>
      </c>
      <c r="E881" s="57">
        <v>1.4576700000000001E-3</v>
      </c>
      <c r="F881" s="65">
        <v>0</v>
      </c>
      <c r="G881" s="42">
        <v>69211</v>
      </c>
      <c r="H881" s="43">
        <v>69211</v>
      </c>
      <c r="I881" s="66">
        <v>-254485</v>
      </c>
      <c r="J881" s="42">
        <v>344092</v>
      </c>
      <c r="K881" s="42">
        <v>-757770</v>
      </c>
      <c r="L881" s="42">
        <v>-612260</v>
      </c>
      <c r="M881" s="44">
        <v>162298</v>
      </c>
      <c r="N881" s="66">
        <v>-593408</v>
      </c>
      <c r="O881" s="42">
        <v>-67220.963210343791</v>
      </c>
      <c r="P881" s="42">
        <v>-660628.96321034385</v>
      </c>
      <c r="Q881" s="42">
        <v>0</v>
      </c>
      <c r="R881" s="44">
        <v>-660628.96321034385</v>
      </c>
      <c r="S881" s="45">
        <v>68984</v>
      </c>
      <c r="T881" s="66">
        <v>141185</v>
      </c>
      <c r="U881" s="42">
        <v>230594</v>
      </c>
      <c r="V881" s="42">
        <v>223699</v>
      </c>
      <c r="W881" s="42">
        <v>6941.9295592931239</v>
      </c>
      <c r="X881" s="44">
        <v>602419.92955929309</v>
      </c>
      <c r="Y881" s="66">
        <v>2002295</v>
      </c>
      <c r="Z881" s="42">
        <v>179566</v>
      </c>
      <c r="AA881" s="42">
        <v>455931</v>
      </c>
      <c r="AB881" s="42">
        <v>163318.28430709444</v>
      </c>
      <c r="AC881" s="43">
        <v>2801110.2843070943</v>
      </c>
      <c r="AD881" s="66">
        <v>-886052.23484169948</v>
      </c>
      <c r="AE881" s="42">
        <v>-695303.74736577482</v>
      </c>
      <c r="AF881" s="42">
        <v>-595697.02880303562</v>
      </c>
      <c r="AG881" s="42">
        <v>-21637.343737291307</v>
      </c>
      <c r="AH881" s="42">
        <v>0</v>
      </c>
      <c r="AI881" s="44">
        <v>0</v>
      </c>
    </row>
    <row r="882" spans="1:35" s="4" customFormat="1">
      <c r="A882" s="46" t="s">
        <v>896</v>
      </c>
      <c r="B882" s="56" t="s">
        <v>2042</v>
      </c>
      <c r="C882" s="102">
        <v>6612493.0599999996</v>
      </c>
      <c r="D882" s="57">
        <v>2.1083400000000002E-3</v>
      </c>
      <c r="E882" s="57">
        <v>1.9557699999999999E-3</v>
      </c>
      <c r="F882" s="65">
        <v>0</v>
      </c>
      <c r="G882" s="42">
        <v>99185</v>
      </c>
      <c r="H882" s="43">
        <v>99185</v>
      </c>
      <c r="I882" s="66">
        <v>-364701</v>
      </c>
      <c r="J882" s="42">
        <v>493117</v>
      </c>
      <c r="K882" s="42">
        <v>-1085956</v>
      </c>
      <c r="L882" s="42">
        <v>-877426</v>
      </c>
      <c r="M882" s="44">
        <v>232588</v>
      </c>
      <c r="N882" s="66">
        <v>-850410</v>
      </c>
      <c r="O882" s="42">
        <v>210710.45672489147</v>
      </c>
      <c r="P882" s="42">
        <v>-639699.54327510856</v>
      </c>
      <c r="Q882" s="42">
        <v>0</v>
      </c>
      <c r="R882" s="44">
        <v>-639699.54327510856</v>
      </c>
      <c r="S882" s="45">
        <v>98861</v>
      </c>
      <c r="T882" s="66">
        <v>202332</v>
      </c>
      <c r="U882" s="42">
        <v>330463</v>
      </c>
      <c r="V882" s="42">
        <v>320582</v>
      </c>
      <c r="W882" s="42">
        <v>500961.71171068348</v>
      </c>
      <c r="X882" s="44">
        <v>1354338.7117106835</v>
      </c>
      <c r="Y882" s="66">
        <v>2869478</v>
      </c>
      <c r="Z882" s="42">
        <v>257335</v>
      </c>
      <c r="AA882" s="42">
        <v>653393</v>
      </c>
      <c r="AB882" s="42">
        <v>3043.8092232904264</v>
      </c>
      <c r="AC882" s="43">
        <v>3783249.8092232905</v>
      </c>
      <c r="AD882" s="66">
        <v>-989264.63572769146</v>
      </c>
      <c r="AE882" s="42">
        <v>-753439.62859148928</v>
      </c>
      <c r="AF882" s="42">
        <v>-684314.1091838514</v>
      </c>
      <c r="AG882" s="42">
        <v>-1892.7240095747256</v>
      </c>
      <c r="AH882" s="42">
        <v>0</v>
      </c>
      <c r="AI882" s="44">
        <v>0</v>
      </c>
    </row>
    <row r="883" spans="1:35" s="4" customFormat="1">
      <c r="A883" s="46" t="s">
        <v>897</v>
      </c>
      <c r="B883" s="56" t="s">
        <v>2043</v>
      </c>
      <c r="C883" s="102">
        <v>971467.23</v>
      </c>
      <c r="D883" s="57">
        <v>3.0974000000000003E-4</v>
      </c>
      <c r="E883" s="57">
        <v>2.9807E-4</v>
      </c>
      <c r="F883" s="65">
        <v>0</v>
      </c>
      <c r="G883" s="42">
        <v>14571</v>
      </c>
      <c r="H883" s="43">
        <v>14571</v>
      </c>
      <c r="I883" s="66">
        <v>-53579</v>
      </c>
      <c r="J883" s="42">
        <v>72445</v>
      </c>
      <c r="K883" s="42">
        <v>-159540</v>
      </c>
      <c r="L883" s="42">
        <v>-128904</v>
      </c>
      <c r="M883" s="44">
        <v>34170</v>
      </c>
      <c r="N883" s="66">
        <v>-124935</v>
      </c>
      <c r="O883" s="42">
        <v>-3332.2952072086241</v>
      </c>
      <c r="P883" s="42">
        <v>-128267.29520720862</v>
      </c>
      <c r="Q883" s="42">
        <v>0</v>
      </c>
      <c r="R883" s="44">
        <v>-128267.29520720862</v>
      </c>
      <c r="S883" s="45">
        <v>14524</v>
      </c>
      <c r="T883" s="66">
        <v>29725</v>
      </c>
      <c r="U883" s="42">
        <v>48549</v>
      </c>
      <c r="V883" s="42">
        <v>47097</v>
      </c>
      <c r="W883" s="42">
        <v>12967.982843033556</v>
      </c>
      <c r="X883" s="44">
        <v>138338.98284303356</v>
      </c>
      <c r="Y883" s="66">
        <v>421560</v>
      </c>
      <c r="Z883" s="42">
        <v>37806</v>
      </c>
      <c r="AA883" s="42">
        <v>95991</v>
      </c>
      <c r="AB883" s="42">
        <v>31136.624841104065</v>
      </c>
      <c r="AC883" s="43">
        <v>586493.62484110403</v>
      </c>
      <c r="AD883" s="66">
        <v>-186974.06928619041</v>
      </c>
      <c r="AE883" s="42">
        <v>-142815.61306645678</v>
      </c>
      <c r="AF883" s="42">
        <v>-115737.92657813551</v>
      </c>
      <c r="AG883" s="42">
        <v>-2627.0330672878213</v>
      </c>
      <c r="AH883" s="42">
        <v>0</v>
      </c>
      <c r="AI883" s="44">
        <v>0</v>
      </c>
    </row>
    <row r="884" spans="1:35" s="4" customFormat="1">
      <c r="A884" s="46" t="s">
        <v>898</v>
      </c>
      <c r="B884" s="56" t="s">
        <v>2044</v>
      </c>
      <c r="C884" s="102">
        <v>7183892.0899999999</v>
      </c>
      <c r="D884" s="57">
        <v>2.2905299999999998E-3</v>
      </c>
      <c r="E884" s="57">
        <v>1.8820200000000001E-3</v>
      </c>
      <c r="F884" s="65">
        <v>0</v>
      </c>
      <c r="G884" s="42">
        <v>107756</v>
      </c>
      <c r="H884" s="43">
        <v>107756</v>
      </c>
      <c r="I884" s="66">
        <v>-396216</v>
      </c>
      <c r="J884" s="42">
        <v>535729</v>
      </c>
      <c r="K884" s="42">
        <v>-1179797</v>
      </c>
      <c r="L884" s="42">
        <v>-953248</v>
      </c>
      <c r="M884" s="44">
        <v>252687</v>
      </c>
      <c r="N884" s="66">
        <v>-923898</v>
      </c>
      <c r="O884" s="42">
        <v>208952.8500316373</v>
      </c>
      <c r="P884" s="42">
        <v>-714945.14996836265</v>
      </c>
      <c r="Q884" s="42">
        <v>0</v>
      </c>
      <c r="R884" s="44">
        <v>-714945.14996836265</v>
      </c>
      <c r="S884" s="45">
        <v>107403</v>
      </c>
      <c r="T884" s="66">
        <v>219816</v>
      </c>
      <c r="U884" s="42">
        <v>359020</v>
      </c>
      <c r="V884" s="42">
        <v>348284</v>
      </c>
      <c r="W884" s="42">
        <v>736119.55092297657</v>
      </c>
      <c r="X884" s="44">
        <v>1663239.5509229766</v>
      </c>
      <c r="Y884" s="66">
        <v>3117441</v>
      </c>
      <c r="Z884" s="42">
        <v>279572</v>
      </c>
      <c r="AA884" s="42">
        <v>709855</v>
      </c>
      <c r="AB884" s="42">
        <v>1037.4906562673648</v>
      </c>
      <c r="AC884" s="43">
        <v>4107905.4906562674</v>
      </c>
      <c r="AD884" s="66">
        <v>-1056979.6045634884</v>
      </c>
      <c r="AE884" s="42">
        <v>-773675.87438477552</v>
      </c>
      <c r="AF884" s="42">
        <v>-665015.9848335007</v>
      </c>
      <c r="AG884" s="42">
        <v>51005.524048473817</v>
      </c>
      <c r="AH884" s="42">
        <v>0</v>
      </c>
      <c r="AI884" s="44">
        <v>0</v>
      </c>
    </row>
    <row r="885" spans="1:35" s="4" customFormat="1">
      <c r="A885" s="46" t="s">
        <v>899</v>
      </c>
      <c r="B885" s="56" t="s">
        <v>2045</v>
      </c>
      <c r="C885" s="102">
        <v>2631530.85</v>
      </c>
      <c r="D885" s="57">
        <v>8.3903999999999999E-4</v>
      </c>
      <c r="E885" s="57">
        <v>8.633E-4</v>
      </c>
      <c r="F885" s="65">
        <v>0</v>
      </c>
      <c r="G885" s="42">
        <v>39472</v>
      </c>
      <c r="H885" s="43">
        <v>39472</v>
      </c>
      <c r="I885" s="66">
        <v>-145137</v>
      </c>
      <c r="J885" s="42">
        <v>196242</v>
      </c>
      <c r="K885" s="42">
        <v>-432170</v>
      </c>
      <c r="L885" s="42">
        <v>-349183</v>
      </c>
      <c r="M885" s="44">
        <v>92561</v>
      </c>
      <c r="N885" s="66">
        <v>-338431</v>
      </c>
      <c r="O885" s="42">
        <v>-31281.25874791629</v>
      </c>
      <c r="P885" s="42">
        <v>-369712.25874791632</v>
      </c>
      <c r="Q885" s="42">
        <v>0</v>
      </c>
      <c r="R885" s="44">
        <v>-369712.25874791632</v>
      </c>
      <c r="S885" s="45">
        <v>39343</v>
      </c>
      <c r="T885" s="66">
        <v>80520</v>
      </c>
      <c r="U885" s="42">
        <v>131512</v>
      </c>
      <c r="V885" s="42">
        <v>127579</v>
      </c>
      <c r="W885" s="42">
        <v>12095.311263794652</v>
      </c>
      <c r="X885" s="44">
        <v>351706.31126379466</v>
      </c>
      <c r="Y885" s="66">
        <v>1141944</v>
      </c>
      <c r="Z885" s="42">
        <v>102410</v>
      </c>
      <c r="AA885" s="42">
        <v>260026</v>
      </c>
      <c r="AB885" s="42">
        <v>112620.75323031213</v>
      </c>
      <c r="AC885" s="43">
        <v>1617000.7532303121</v>
      </c>
      <c r="AD885" s="66">
        <v>-504944.92064387636</v>
      </c>
      <c r="AE885" s="42">
        <v>-404994.91113430599</v>
      </c>
      <c r="AF885" s="42">
        <v>-336026.79179995775</v>
      </c>
      <c r="AG885" s="42">
        <v>-19327.818388377389</v>
      </c>
      <c r="AH885" s="42">
        <v>0</v>
      </c>
      <c r="AI885" s="44">
        <v>0</v>
      </c>
    </row>
    <row r="886" spans="1:35" s="4" customFormat="1">
      <c r="A886" s="46" t="s">
        <v>900</v>
      </c>
      <c r="B886" s="56" t="s">
        <v>2046</v>
      </c>
      <c r="C886" s="102">
        <v>4869244.34</v>
      </c>
      <c r="D886" s="57">
        <v>1.5525199999999999E-3</v>
      </c>
      <c r="E886" s="57">
        <v>1.4406600000000001E-3</v>
      </c>
      <c r="F886" s="65">
        <v>0</v>
      </c>
      <c r="G886" s="42">
        <v>73037</v>
      </c>
      <c r="H886" s="43">
        <v>73037</v>
      </c>
      <c r="I886" s="66">
        <v>-268555</v>
      </c>
      <c r="J886" s="42">
        <v>363117</v>
      </c>
      <c r="K886" s="42">
        <v>-799666</v>
      </c>
      <c r="L886" s="42">
        <v>-646111</v>
      </c>
      <c r="M886" s="44">
        <v>171271</v>
      </c>
      <c r="N886" s="66">
        <v>-626217</v>
      </c>
      <c r="O886" s="42">
        <v>85418.670073667861</v>
      </c>
      <c r="P886" s="42">
        <v>-540798.32992633211</v>
      </c>
      <c r="Q886" s="42">
        <v>0</v>
      </c>
      <c r="R886" s="44">
        <v>-540798.32992633211</v>
      </c>
      <c r="S886" s="45">
        <v>72798</v>
      </c>
      <c r="T886" s="66">
        <v>148991</v>
      </c>
      <c r="U886" s="42">
        <v>243343</v>
      </c>
      <c r="V886" s="42">
        <v>236067</v>
      </c>
      <c r="W886" s="42">
        <v>266840.32943653013</v>
      </c>
      <c r="X886" s="44">
        <v>895241.32943653013</v>
      </c>
      <c r="Y886" s="66">
        <v>2113000</v>
      </c>
      <c r="Z886" s="42">
        <v>189494</v>
      </c>
      <c r="AA886" s="42">
        <v>481139</v>
      </c>
      <c r="AB886" s="42">
        <v>4535.5676503640716</v>
      </c>
      <c r="AC886" s="43">
        <v>2788168.5676503642</v>
      </c>
      <c r="AD886" s="66">
        <v>-789727.12536803854</v>
      </c>
      <c r="AE886" s="42">
        <v>-588538.92995911743</v>
      </c>
      <c r="AF886" s="42">
        <v>-513160.46238744486</v>
      </c>
      <c r="AG886" s="42">
        <v>-1500.7204992330808</v>
      </c>
      <c r="AH886" s="42">
        <v>0</v>
      </c>
      <c r="AI886" s="44">
        <v>0</v>
      </c>
    </row>
    <row r="887" spans="1:35" s="4" customFormat="1">
      <c r="A887" s="46" t="s">
        <v>901</v>
      </c>
      <c r="B887" s="56" t="s">
        <v>2047</v>
      </c>
      <c r="C887" s="102">
        <v>3902614.68</v>
      </c>
      <c r="D887" s="57">
        <v>1.2443199999999999E-3</v>
      </c>
      <c r="E887" s="57">
        <v>1.31832E-3</v>
      </c>
      <c r="F887" s="65">
        <v>0</v>
      </c>
      <c r="G887" s="42">
        <v>58538</v>
      </c>
      <c r="H887" s="43">
        <v>58538</v>
      </c>
      <c r="I887" s="66">
        <v>-215243</v>
      </c>
      <c r="J887" s="42">
        <v>291032</v>
      </c>
      <c r="K887" s="42">
        <v>-640920</v>
      </c>
      <c r="L887" s="42">
        <v>-517848</v>
      </c>
      <c r="M887" s="44">
        <v>137271</v>
      </c>
      <c r="N887" s="66">
        <v>-501903</v>
      </c>
      <c r="O887" s="42">
        <v>-114481.99754340368</v>
      </c>
      <c r="P887" s="42">
        <v>-616384.99754340365</v>
      </c>
      <c r="Q887" s="42">
        <v>0</v>
      </c>
      <c r="R887" s="44">
        <v>-616384.99754340365</v>
      </c>
      <c r="S887" s="45">
        <v>58346</v>
      </c>
      <c r="T887" s="66">
        <v>119414</v>
      </c>
      <c r="U887" s="42">
        <v>195036</v>
      </c>
      <c r="V887" s="42">
        <v>189204</v>
      </c>
      <c r="W887" s="42">
        <v>19085.557863966846</v>
      </c>
      <c r="X887" s="44">
        <v>522739.55786396685</v>
      </c>
      <c r="Y887" s="66">
        <v>1693536</v>
      </c>
      <c r="Z887" s="42">
        <v>151876</v>
      </c>
      <c r="AA887" s="42">
        <v>385625</v>
      </c>
      <c r="AB887" s="42">
        <v>210959.24196717964</v>
      </c>
      <c r="AC887" s="43">
        <v>2441996.2419671798</v>
      </c>
      <c r="AD887" s="66">
        <v>-759368.18509582279</v>
      </c>
      <c r="AE887" s="42">
        <v>-607984.76679892966</v>
      </c>
      <c r="AF887" s="42">
        <v>-514931.55014353507</v>
      </c>
      <c r="AG887" s="42">
        <v>-36972.182064925451</v>
      </c>
      <c r="AH887" s="42">
        <v>0</v>
      </c>
      <c r="AI887" s="44">
        <v>0</v>
      </c>
    </row>
    <row r="888" spans="1:35" s="4" customFormat="1">
      <c r="A888" s="46" t="s">
        <v>902</v>
      </c>
      <c r="B888" s="56" t="s">
        <v>2048</v>
      </c>
      <c r="C888" s="102">
        <v>1557421.43</v>
      </c>
      <c r="D888" s="57">
        <v>4.9657E-4</v>
      </c>
      <c r="E888" s="57">
        <v>5.3293999999999998E-4</v>
      </c>
      <c r="F888" s="65">
        <v>0</v>
      </c>
      <c r="G888" s="42">
        <v>23361</v>
      </c>
      <c r="H888" s="43">
        <v>23361</v>
      </c>
      <c r="I888" s="66">
        <v>-85897</v>
      </c>
      <c r="J888" s="42">
        <v>116142</v>
      </c>
      <c r="K888" s="42">
        <v>-255771</v>
      </c>
      <c r="L888" s="42">
        <v>-206657</v>
      </c>
      <c r="M888" s="44">
        <v>54781</v>
      </c>
      <c r="N888" s="66">
        <v>-200294</v>
      </c>
      <c r="O888" s="42">
        <v>-21363.90303978277</v>
      </c>
      <c r="P888" s="42">
        <v>-221657.90303978277</v>
      </c>
      <c r="Q888" s="42">
        <v>0</v>
      </c>
      <c r="R888" s="44">
        <v>-221657.90303978277</v>
      </c>
      <c r="S888" s="45">
        <v>23284</v>
      </c>
      <c r="T888" s="66">
        <v>47655</v>
      </c>
      <c r="U888" s="42">
        <v>77833</v>
      </c>
      <c r="V888" s="42">
        <v>75505</v>
      </c>
      <c r="W888" s="42">
        <v>9569.7608752186425</v>
      </c>
      <c r="X888" s="44">
        <v>210562.76087521864</v>
      </c>
      <c r="Y888" s="66">
        <v>675838</v>
      </c>
      <c r="Z888" s="42">
        <v>60609</v>
      </c>
      <c r="AA888" s="42">
        <v>153891</v>
      </c>
      <c r="AB888" s="42">
        <v>70844.245211529371</v>
      </c>
      <c r="AC888" s="43">
        <v>961182.24521152931</v>
      </c>
      <c r="AD888" s="66">
        <v>-292784.74468745355</v>
      </c>
      <c r="AE888" s="42">
        <v>-236774.08268907579</v>
      </c>
      <c r="AF888" s="42">
        <v>-204810.96776365011</v>
      </c>
      <c r="AG888" s="42">
        <v>-16249.689196131298</v>
      </c>
      <c r="AH888" s="42">
        <v>0</v>
      </c>
      <c r="AI888" s="44">
        <v>0</v>
      </c>
    </row>
    <row r="889" spans="1:35" s="4" customFormat="1">
      <c r="A889" s="46" t="s">
        <v>903</v>
      </c>
      <c r="B889" s="56" t="s">
        <v>2049</v>
      </c>
      <c r="C889" s="102">
        <v>3368546.8</v>
      </c>
      <c r="D889" s="57">
        <v>1.0740400000000001E-3</v>
      </c>
      <c r="E889" s="57">
        <v>1.0681899999999999E-3</v>
      </c>
      <c r="F889" s="65">
        <v>0</v>
      </c>
      <c r="G889" s="42">
        <v>50527</v>
      </c>
      <c r="H889" s="43">
        <v>50527</v>
      </c>
      <c r="I889" s="66">
        <v>-185788</v>
      </c>
      <c r="J889" s="42">
        <v>251206</v>
      </c>
      <c r="K889" s="42">
        <v>-553212</v>
      </c>
      <c r="L889" s="42">
        <v>-446982</v>
      </c>
      <c r="M889" s="44">
        <v>118486</v>
      </c>
      <c r="N889" s="66">
        <v>-433220</v>
      </c>
      <c r="O889" s="42">
        <v>33667.11597910244</v>
      </c>
      <c r="P889" s="42">
        <v>-399552.88402089756</v>
      </c>
      <c r="Q889" s="42">
        <v>0</v>
      </c>
      <c r="R889" s="44">
        <v>-399552.88402089756</v>
      </c>
      <c r="S889" s="45">
        <v>50362</v>
      </c>
      <c r="T889" s="66">
        <v>103073</v>
      </c>
      <c r="U889" s="42">
        <v>168346</v>
      </c>
      <c r="V889" s="42">
        <v>163312</v>
      </c>
      <c r="W889" s="42">
        <v>66875.945981634984</v>
      </c>
      <c r="X889" s="44">
        <v>501606.94598163501</v>
      </c>
      <c r="Y889" s="66">
        <v>1461782</v>
      </c>
      <c r="Z889" s="42">
        <v>131093</v>
      </c>
      <c r="AA889" s="42">
        <v>332854</v>
      </c>
      <c r="AB889" s="42">
        <v>5918.0908632721857</v>
      </c>
      <c r="AC889" s="43">
        <v>1931647.0908632721</v>
      </c>
      <c r="AD889" s="66">
        <v>-575764.29060398042</v>
      </c>
      <c r="AE889" s="42">
        <v>-446771.11801901762</v>
      </c>
      <c r="AF889" s="42">
        <v>-390831.38907774963</v>
      </c>
      <c r="AG889" s="42">
        <v>-16673.34718088953</v>
      </c>
      <c r="AH889" s="42">
        <v>0</v>
      </c>
      <c r="AI889" s="44">
        <v>0</v>
      </c>
    </row>
    <row r="890" spans="1:35" s="4" customFormat="1">
      <c r="A890" s="46" t="s">
        <v>904</v>
      </c>
      <c r="B890" s="56" t="s">
        <v>2050</v>
      </c>
      <c r="C890" s="102">
        <v>6920591.0499999998</v>
      </c>
      <c r="D890" s="57">
        <v>2.2065800000000001E-3</v>
      </c>
      <c r="E890" s="57">
        <v>2.3130300000000002E-3</v>
      </c>
      <c r="F890" s="65">
        <v>0</v>
      </c>
      <c r="G890" s="42">
        <v>103807</v>
      </c>
      <c r="H890" s="43">
        <v>103807</v>
      </c>
      <c r="I890" s="66">
        <v>-381695</v>
      </c>
      <c r="J890" s="42">
        <v>516094</v>
      </c>
      <c r="K890" s="42">
        <v>-1136557</v>
      </c>
      <c r="L890" s="42">
        <v>-918311</v>
      </c>
      <c r="M890" s="44">
        <v>243425</v>
      </c>
      <c r="N890" s="66">
        <v>-890036</v>
      </c>
      <c r="O890" s="42">
        <v>-210470.67052829912</v>
      </c>
      <c r="P890" s="42">
        <v>-1100506.6705282992</v>
      </c>
      <c r="Q890" s="42">
        <v>0</v>
      </c>
      <c r="R890" s="44">
        <v>-1100506.6705282992</v>
      </c>
      <c r="S890" s="45">
        <v>103467</v>
      </c>
      <c r="T890" s="66">
        <v>211760</v>
      </c>
      <c r="U890" s="42">
        <v>345861</v>
      </c>
      <c r="V890" s="42">
        <v>335519</v>
      </c>
      <c r="W890" s="42">
        <v>0</v>
      </c>
      <c r="X890" s="44">
        <v>893140</v>
      </c>
      <c r="Y890" s="66">
        <v>3003184</v>
      </c>
      <c r="Z890" s="42">
        <v>269326</v>
      </c>
      <c r="AA890" s="42">
        <v>683838</v>
      </c>
      <c r="AB890" s="42">
        <v>371140.42969963234</v>
      </c>
      <c r="AC890" s="43">
        <v>4327488.4296996323</v>
      </c>
      <c r="AD890" s="66">
        <v>-1382361.8191325574</v>
      </c>
      <c r="AE890" s="42">
        <v>-1075273.1589873484</v>
      </c>
      <c r="AF890" s="42">
        <v>-916562.28685054299</v>
      </c>
      <c r="AG890" s="42">
        <v>-60151.164729183489</v>
      </c>
      <c r="AH890" s="42">
        <v>0</v>
      </c>
      <c r="AI890" s="44">
        <v>0</v>
      </c>
    </row>
    <row r="891" spans="1:35" s="4" customFormat="1">
      <c r="A891" s="46" t="s">
        <v>905</v>
      </c>
      <c r="B891" s="56" t="s">
        <v>2051</v>
      </c>
      <c r="C891" s="102">
        <v>1411748.47</v>
      </c>
      <c r="D891" s="57">
        <v>4.5012999999999997E-4</v>
      </c>
      <c r="E891" s="57">
        <v>4.3635000000000001E-4</v>
      </c>
      <c r="F891" s="65">
        <v>0</v>
      </c>
      <c r="G891" s="42">
        <v>21176</v>
      </c>
      <c r="H891" s="43">
        <v>21176</v>
      </c>
      <c r="I891" s="66">
        <v>-77864</v>
      </c>
      <c r="J891" s="42">
        <v>105280</v>
      </c>
      <c r="K891" s="42">
        <v>-231851</v>
      </c>
      <c r="L891" s="42">
        <v>-187330</v>
      </c>
      <c r="M891" s="44">
        <v>49657</v>
      </c>
      <c r="N891" s="66">
        <v>-181562</v>
      </c>
      <c r="O891" s="42">
        <v>-70515.505269615751</v>
      </c>
      <c r="P891" s="42">
        <v>-252077.50526961574</v>
      </c>
      <c r="Q891" s="42">
        <v>0</v>
      </c>
      <c r="R891" s="44">
        <v>-252077.50526961574</v>
      </c>
      <c r="S891" s="45">
        <v>21107</v>
      </c>
      <c r="T891" s="66">
        <v>43198</v>
      </c>
      <c r="U891" s="42">
        <v>70554</v>
      </c>
      <c r="V891" s="42">
        <v>68444</v>
      </c>
      <c r="W891" s="42">
        <v>14498.93911592344</v>
      </c>
      <c r="X891" s="44">
        <v>196694.93911592345</v>
      </c>
      <c r="Y891" s="66">
        <v>612633</v>
      </c>
      <c r="Z891" s="42">
        <v>54941</v>
      </c>
      <c r="AA891" s="42">
        <v>139499</v>
      </c>
      <c r="AB891" s="42">
        <v>76753.997537778254</v>
      </c>
      <c r="AC891" s="43">
        <v>883826.99753777822</v>
      </c>
      <c r="AD891" s="66">
        <v>-299971.76869608898</v>
      </c>
      <c r="AE891" s="42">
        <v>-207782.40239557336</v>
      </c>
      <c r="AF891" s="42">
        <v>-174866.37718284637</v>
      </c>
      <c r="AG891" s="42">
        <v>-4511.5101473460945</v>
      </c>
      <c r="AH891" s="42">
        <v>0</v>
      </c>
      <c r="AI891" s="44">
        <v>0</v>
      </c>
    </row>
    <row r="892" spans="1:35" s="4" customFormat="1">
      <c r="A892" s="46" t="s">
        <v>906</v>
      </c>
      <c r="B892" s="56" t="s">
        <v>2052</v>
      </c>
      <c r="C892" s="102">
        <v>1249784.3400000001</v>
      </c>
      <c r="D892" s="57">
        <v>3.9847999999999999E-4</v>
      </c>
      <c r="E892" s="57">
        <v>4.0624999999999998E-4</v>
      </c>
      <c r="F892" s="65">
        <v>0</v>
      </c>
      <c r="G892" s="42">
        <v>18746</v>
      </c>
      <c r="H892" s="43">
        <v>18746</v>
      </c>
      <c r="I892" s="66">
        <v>-68929</v>
      </c>
      <c r="J892" s="42">
        <v>93200</v>
      </c>
      <c r="K892" s="42">
        <v>-205248</v>
      </c>
      <c r="L892" s="42">
        <v>-165835</v>
      </c>
      <c r="M892" s="44">
        <v>43960</v>
      </c>
      <c r="N892" s="66">
        <v>-160729</v>
      </c>
      <c r="O892" s="42">
        <v>-20714.510251986558</v>
      </c>
      <c r="P892" s="42">
        <v>-181443.51025198656</v>
      </c>
      <c r="Q892" s="42">
        <v>0</v>
      </c>
      <c r="R892" s="44">
        <v>-181443.51025198656</v>
      </c>
      <c r="S892" s="45">
        <v>18685</v>
      </c>
      <c r="T892" s="66">
        <v>38241</v>
      </c>
      <c r="U892" s="42">
        <v>62458</v>
      </c>
      <c r="V892" s="42">
        <v>60590</v>
      </c>
      <c r="W892" s="42">
        <v>0</v>
      </c>
      <c r="X892" s="44">
        <v>161289</v>
      </c>
      <c r="Y892" s="66">
        <v>542336</v>
      </c>
      <c r="Z892" s="42">
        <v>48637</v>
      </c>
      <c r="AA892" s="42">
        <v>123492</v>
      </c>
      <c r="AB892" s="42">
        <v>31830.642078339068</v>
      </c>
      <c r="AC892" s="43">
        <v>746295.64207833912</v>
      </c>
      <c r="AD892" s="66">
        <v>-235916.8300735098</v>
      </c>
      <c r="AE892" s="42">
        <v>-181612.72996698681</v>
      </c>
      <c r="AF892" s="42">
        <v>-159117.49222369204</v>
      </c>
      <c r="AG892" s="42">
        <v>-8359.5898141504313</v>
      </c>
      <c r="AH892" s="42">
        <v>0</v>
      </c>
      <c r="AI892" s="44">
        <v>0</v>
      </c>
    </row>
    <row r="893" spans="1:35" s="4" customFormat="1">
      <c r="A893" s="46" t="s">
        <v>907</v>
      </c>
      <c r="B893" s="56" t="s">
        <v>2053</v>
      </c>
      <c r="C893" s="102">
        <v>5592125.3799999999</v>
      </c>
      <c r="D893" s="57">
        <v>1.78301E-3</v>
      </c>
      <c r="E893" s="57">
        <v>1.6931800000000001E-3</v>
      </c>
      <c r="F893" s="65">
        <v>0</v>
      </c>
      <c r="G893" s="42">
        <v>83880</v>
      </c>
      <c r="H893" s="43">
        <v>83880</v>
      </c>
      <c r="I893" s="66">
        <v>-308425</v>
      </c>
      <c r="J893" s="42">
        <v>417026</v>
      </c>
      <c r="K893" s="42">
        <v>-918386</v>
      </c>
      <c r="L893" s="42">
        <v>-742034</v>
      </c>
      <c r="M893" s="44">
        <v>196698</v>
      </c>
      <c r="N893" s="66">
        <v>-719187</v>
      </c>
      <c r="O893" s="42">
        <v>-33986.448040580799</v>
      </c>
      <c r="P893" s="42">
        <v>-753173.44804058084</v>
      </c>
      <c r="Q893" s="42">
        <v>0</v>
      </c>
      <c r="R893" s="44">
        <v>-753173.44804058084</v>
      </c>
      <c r="S893" s="45">
        <v>83606</v>
      </c>
      <c r="T893" s="66">
        <v>171111</v>
      </c>
      <c r="U893" s="42">
        <v>279471</v>
      </c>
      <c r="V893" s="42">
        <v>271114</v>
      </c>
      <c r="W893" s="42">
        <v>133430.51220103202</v>
      </c>
      <c r="X893" s="44">
        <v>855126.51220103202</v>
      </c>
      <c r="Y893" s="66">
        <v>2426700</v>
      </c>
      <c r="Z893" s="42">
        <v>217627</v>
      </c>
      <c r="AA893" s="42">
        <v>552570</v>
      </c>
      <c r="AB893" s="42">
        <v>158893.75741253668</v>
      </c>
      <c r="AC893" s="43">
        <v>3355790.7574125365</v>
      </c>
      <c r="AD893" s="66">
        <v>-1021465.112677757</v>
      </c>
      <c r="AE893" s="42">
        <v>-809890.97173271328</v>
      </c>
      <c r="AF893" s="42">
        <v>-659140.15469580039</v>
      </c>
      <c r="AG893" s="42">
        <v>-10168.006105233937</v>
      </c>
      <c r="AH893" s="42">
        <v>0</v>
      </c>
      <c r="AI893" s="44">
        <v>0</v>
      </c>
    </row>
    <row r="894" spans="1:35" s="4" customFormat="1">
      <c r="A894" s="46" t="s">
        <v>908</v>
      </c>
      <c r="B894" s="56" t="s">
        <v>2054</v>
      </c>
      <c r="C894" s="102">
        <v>3205166.44</v>
      </c>
      <c r="D894" s="57">
        <v>1.02194E-3</v>
      </c>
      <c r="E894" s="57">
        <v>9.8610999999999989E-4</v>
      </c>
      <c r="F894" s="65">
        <v>0</v>
      </c>
      <c r="G894" s="42">
        <v>48076</v>
      </c>
      <c r="H894" s="43">
        <v>48076</v>
      </c>
      <c r="I894" s="66">
        <v>-176775</v>
      </c>
      <c r="J894" s="42">
        <v>239020</v>
      </c>
      <c r="K894" s="42">
        <v>-526377</v>
      </c>
      <c r="L894" s="42">
        <v>-425300</v>
      </c>
      <c r="M894" s="44">
        <v>112738</v>
      </c>
      <c r="N894" s="66">
        <v>-412205</v>
      </c>
      <c r="O894" s="42">
        <v>14841.152817483922</v>
      </c>
      <c r="P894" s="42">
        <v>-397363.84718251607</v>
      </c>
      <c r="Q894" s="42">
        <v>0</v>
      </c>
      <c r="R894" s="44">
        <v>-397363.84718251607</v>
      </c>
      <c r="S894" s="45">
        <v>47919</v>
      </c>
      <c r="T894" s="66">
        <v>98073</v>
      </c>
      <c r="U894" s="42">
        <v>160180</v>
      </c>
      <c r="V894" s="42">
        <v>155390</v>
      </c>
      <c r="W894" s="42">
        <v>90596.260145440872</v>
      </c>
      <c r="X894" s="44">
        <v>504239.26014544087</v>
      </c>
      <c r="Y894" s="66">
        <v>1390874</v>
      </c>
      <c r="Z894" s="42">
        <v>124734</v>
      </c>
      <c r="AA894" s="42">
        <v>316708</v>
      </c>
      <c r="AB894" s="42">
        <v>14543.532991984126</v>
      </c>
      <c r="AC894" s="43">
        <v>1846859.5329919842</v>
      </c>
      <c r="AD894" s="66">
        <v>-544056.34399663983</v>
      </c>
      <c r="AE894" s="42">
        <v>-410149.72817622375</v>
      </c>
      <c r="AF894" s="42">
        <v>-379163.80352080584</v>
      </c>
      <c r="AG894" s="42">
        <v>-9250.3971528738839</v>
      </c>
      <c r="AH894" s="42">
        <v>0</v>
      </c>
      <c r="AI894" s="44">
        <v>0</v>
      </c>
    </row>
    <row r="895" spans="1:35" s="4" customFormat="1">
      <c r="A895" s="46" t="s">
        <v>909</v>
      </c>
      <c r="B895" s="56" t="s">
        <v>2055</v>
      </c>
      <c r="C895" s="102">
        <v>7943032.9100000001</v>
      </c>
      <c r="D895" s="57">
        <v>2.53258E-3</v>
      </c>
      <c r="E895" s="57">
        <v>2.6090800000000002E-3</v>
      </c>
      <c r="F895" s="65">
        <v>0</v>
      </c>
      <c r="G895" s="42">
        <v>119143</v>
      </c>
      <c r="H895" s="43">
        <v>119143</v>
      </c>
      <c r="I895" s="66">
        <v>-438086</v>
      </c>
      <c r="J895" s="42">
        <v>592342</v>
      </c>
      <c r="K895" s="42">
        <v>-1304472</v>
      </c>
      <c r="L895" s="42">
        <v>-1053982</v>
      </c>
      <c r="M895" s="44">
        <v>279389</v>
      </c>
      <c r="N895" s="66">
        <v>-1021530</v>
      </c>
      <c r="O895" s="42">
        <v>125179.43332273094</v>
      </c>
      <c r="P895" s="42">
        <v>-896350.56667726906</v>
      </c>
      <c r="Q895" s="42">
        <v>0</v>
      </c>
      <c r="R895" s="44">
        <v>-896350.56667726906</v>
      </c>
      <c r="S895" s="45">
        <v>118753</v>
      </c>
      <c r="T895" s="66">
        <v>243045</v>
      </c>
      <c r="U895" s="42">
        <v>396959</v>
      </c>
      <c r="V895" s="42">
        <v>385089</v>
      </c>
      <c r="W895" s="42">
        <v>363031.55220206402</v>
      </c>
      <c r="X895" s="44">
        <v>1388124.5522020641</v>
      </c>
      <c r="Y895" s="66">
        <v>3446874</v>
      </c>
      <c r="Z895" s="42">
        <v>309116</v>
      </c>
      <c r="AA895" s="42">
        <v>784868</v>
      </c>
      <c r="AB895" s="42">
        <v>120432.39210660546</v>
      </c>
      <c r="AC895" s="43">
        <v>4661290.3921066057</v>
      </c>
      <c r="AD895" s="66">
        <v>-1304022.0144039828</v>
      </c>
      <c r="AE895" s="42">
        <v>-1010007.7101440278</v>
      </c>
      <c r="AF895" s="42">
        <v>-900083.05000543001</v>
      </c>
      <c r="AG895" s="42">
        <v>-59053.0653511009</v>
      </c>
      <c r="AH895" s="42">
        <v>0</v>
      </c>
      <c r="AI895" s="44">
        <v>0</v>
      </c>
    </row>
    <row r="896" spans="1:35" s="4" customFormat="1">
      <c r="A896" s="46" t="s">
        <v>910</v>
      </c>
      <c r="B896" s="56" t="s">
        <v>2056</v>
      </c>
      <c r="C896" s="102">
        <v>2232061.25</v>
      </c>
      <c r="D896" s="57">
        <v>7.1168000000000002E-4</v>
      </c>
      <c r="E896" s="57">
        <v>6.7387999999999997E-4</v>
      </c>
      <c r="F896" s="65">
        <v>0</v>
      </c>
      <c r="G896" s="42">
        <v>33480</v>
      </c>
      <c r="H896" s="43">
        <v>33480</v>
      </c>
      <c r="I896" s="66">
        <v>-123107</v>
      </c>
      <c r="J896" s="42">
        <v>166454</v>
      </c>
      <c r="K896" s="42">
        <v>-366569</v>
      </c>
      <c r="L896" s="42">
        <v>-296179</v>
      </c>
      <c r="M896" s="44">
        <v>78511</v>
      </c>
      <c r="N896" s="66">
        <v>-287060</v>
      </c>
      <c r="O896" s="42">
        <v>13491.235756522539</v>
      </c>
      <c r="P896" s="42">
        <v>-273568.76424347749</v>
      </c>
      <c r="Q896" s="42">
        <v>0</v>
      </c>
      <c r="R896" s="44">
        <v>-273568.76424347749</v>
      </c>
      <c r="S896" s="45">
        <v>33371</v>
      </c>
      <c r="T896" s="66">
        <v>68298</v>
      </c>
      <c r="U896" s="42">
        <v>111549</v>
      </c>
      <c r="V896" s="42">
        <v>108214</v>
      </c>
      <c r="W896" s="42">
        <v>118709.46812289301</v>
      </c>
      <c r="X896" s="44">
        <v>406770.46812289301</v>
      </c>
      <c r="Y896" s="66">
        <v>968606</v>
      </c>
      <c r="Z896" s="42">
        <v>86865</v>
      </c>
      <c r="AA896" s="42">
        <v>220556</v>
      </c>
      <c r="AB896" s="42">
        <v>4365.2593005424824</v>
      </c>
      <c r="AC896" s="43">
        <v>1280392.2593005425</v>
      </c>
      <c r="AD896" s="66">
        <v>-355196.85157715954</v>
      </c>
      <c r="AE896" s="42">
        <v>-273159.83947988029</v>
      </c>
      <c r="AF896" s="42">
        <v>-241630.78113612614</v>
      </c>
      <c r="AG896" s="42">
        <v>-3634.3189844834706</v>
      </c>
      <c r="AH896" s="42">
        <v>0</v>
      </c>
      <c r="AI896" s="44">
        <v>0</v>
      </c>
    </row>
    <row r="897" spans="1:35" s="4" customFormat="1">
      <c r="A897" s="46" t="s">
        <v>911</v>
      </c>
      <c r="B897" s="56" t="s">
        <v>2057</v>
      </c>
      <c r="C897" s="102">
        <v>4095476.23</v>
      </c>
      <c r="D897" s="57">
        <v>1.3058099999999999E-3</v>
      </c>
      <c r="E897" s="57">
        <v>1.33563E-3</v>
      </c>
      <c r="F897" s="65">
        <v>0</v>
      </c>
      <c r="G897" s="42">
        <v>61431</v>
      </c>
      <c r="H897" s="43">
        <v>61431</v>
      </c>
      <c r="I897" s="66">
        <v>-225879</v>
      </c>
      <c r="J897" s="42">
        <v>305414</v>
      </c>
      <c r="K897" s="42">
        <v>-672592</v>
      </c>
      <c r="L897" s="42">
        <v>-543438</v>
      </c>
      <c r="M897" s="44">
        <v>144054</v>
      </c>
      <c r="N897" s="66">
        <v>-526706</v>
      </c>
      <c r="O897" s="42">
        <v>52869.399375283952</v>
      </c>
      <c r="P897" s="42">
        <v>-473836.60062471603</v>
      </c>
      <c r="Q897" s="42">
        <v>0</v>
      </c>
      <c r="R897" s="44">
        <v>-473836.60062471603</v>
      </c>
      <c r="S897" s="45">
        <v>61230</v>
      </c>
      <c r="T897" s="66">
        <v>125315</v>
      </c>
      <c r="U897" s="42">
        <v>204674</v>
      </c>
      <c r="V897" s="42">
        <v>198554</v>
      </c>
      <c r="W897" s="42">
        <v>112866.31385988374</v>
      </c>
      <c r="X897" s="44">
        <v>641409.3138598837</v>
      </c>
      <c r="Y897" s="66">
        <v>1777224</v>
      </c>
      <c r="Z897" s="42">
        <v>159382</v>
      </c>
      <c r="AA897" s="42">
        <v>404682</v>
      </c>
      <c r="AB897" s="42">
        <v>145701.9061737149</v>
      </c>
      <c r="AC897" s="43">
        <v>2486989.9061737149</v>
      </c>
      <c r="AD897" s="66">
        <v>-724492.27278866048</v>
      </c>
      <c r="AE897" s="42">
        <v>-557942.45437988709</v>
      </c>
      <c r="AF897" s="42">
        <v>-534801.21389089746</v>
      </c>
      <c r="AG897" s="42">
        <v>-28344.651254386095</v>
      </c>
      <c r="AH897" s="42">
        <v>0</v>
      </c>
      <c r="AI897" s="44">
        <v>0</v>
      </c>
    </row>
    <row r="898" spans="1:35" s="4" customFormat="1">
      <c r="A898" s="46" t="s">
        <v>912</v>
      </c>
      <c r="B898" s="56" t="s">
        <v>2058</v>
      </c>
      <c r="C898" s="102">
        <v>2700733.29</v>
      </c>
      <c r="D898" s="57">
        <v>8.6111E-4</v>
      </c>
      <c r="E898" s="57">
        <v>8.1464999999999999E-4</v>
      </c>
      <c r="F898" s="65">
        <v>0</v>
      </c>
      <c r="G898" s="42">
        <v>40510</v>
      </c>
      <c r="H898" s="43">
        <v>40510</v>
      </c>
      <c r="I898" s="66">
        <v>-148955</v>
      </c>
      <c r="J898" s="42">
        <v>201404</v>
      </c>
      <c r="K898" s="42">
        <v>-443537</v>
      </c>
      <c r="L898" s="42">
        <v>-358368</v>
      </c>
      <c r="M898" s="44">
        <v>94996</v>
      </c>
      <c r="N898" s="66">
        <v>-347333</v>
      </c>
      <c r="O898" s="42">
        <v>15356.399505245028</v>
      </c>
      <c r="P898" s="42">
        <v>-331976.60049475497</v>
      </c>
      <c r="Q898" s="42">
        <v>0</v>
      </c>
      <c r="R898" s="44">
        <v>-331976.60049475497</v>
      </c>
      <c r="S898" s="45">
        <v>40378</v>
      </c>
      <c r="T898" s="66">
        <v>82638</v>
      </c>
      <c r="U898" s="42">
        <v>134971</v>
      </c>
      <c r="V898" s="42">
        <v>130935</v>
      </c>
      <c r="W898" s="42">
        <v>56870.93350938362</v>
      </c>
      <c r="X898" s="44">
        <v>405414.93350938364</v>
      </c>
      <c r="Y898" s="66">
        <v>1171982</v>
      </c>
      <c r="Z898" s="42">
        <v>105103</v>
      </c>
      <c r="AA898" s="42">
        <v>266865</v>
      </c>
      <c r="AB898" s="42">
        <v>42258.165678185971</v>
      </c>
      <c r="AC898" s="43">
        <v>1586208.1656781859</v>
      </c>
      <c r="AD898" s="66">
        <v>-482246.74945994862</v>
      </c>
      <c r="AE898" s="42">
        <v>-373187.1487808103</v>
      </c>
      <c r="AF898" s="42">
        <v>-321120.23822615127</v>
      </c>
      <c r="AG898" s="42">
        <v>-4239.0957018921763</v>
      </c>
      <c r="AH898" s="42">
        <v>0</v>
      </c>
      <c r="AI898" s="44">
        <v>0</v>
      </c>
    </row>
    <row r="899" spans="1:35" s="4" customFormat="1">
      <c r="A899" s="46" t="s">
        <v>913</v>
      </c>
      <c r="B899" s="56" t="s">
        <v>2059</v>
      </c>
      <c r="C899" s="102">
        <v>8623289.6899999995</v>
      </c>
      <c r="D899" s="57">
        <v>2.74947E-3</v>
      </c>
      <c r="E899" s="57">
        <v>2.7625499999999999E-3</v>
      </c>
      <c r="F899" s="65">
        <v>0</v>
      </c>
      <c r="G899" s="42">
        <v>129347</v>
      </c>
      <c r="H899" s="43">
        <v>129347</v>
      </c>
      <c r="I899" s="66">
        <v>-475604</v>
      </c>
      <c r="J899" s="42">
        <v>643070</v>
      </c>
      <c r="K899" s="42">
        <v>-1416187</v>
      </c>
      <c r="L899" s="42">
        <v>-1144245</v>
      </c>
      <c r="M899" s="44">
        <v>303316</v>
      </c>
      <c r="N899" s="66">
        <v>-1109014</v>
      </c>
      <c r="O899" s="42">
        <v>166266.33998460197</v>
      </c>
      <c r="P899" s="42">
        <v>-942747.66001539805</v>
      </c>
      <c r="Q899" s="42">
        <v>0</v>
      </c>
      <c r="R899" s="44">
        <v>-942747.66001539805</v>
      </c>
      <c r="S899" s="45">
        <v>128923</v>
      </c>
      <c r="T899" s="66">
        <v>263859</v>
      </c>
      <c r="U899" s="42">
        <v>430954</v>
      </c>
      <c r="V899" s="42">
        <v>418068</v>
      </c>
      <c r="W899" s="42">
        <v>376976.61709872249</v>
      </c>
      <c r="X899" s="44">
        <v>1489857.6170987226</v>
      </c>
      <c r="Y899" s="66">
        <v>3742064</v>
      </c>
      <c r="Z899" s="42">
        <v>335589</v>
      </c>
      <c r="AA899" s="42">
        <v>852084</v>
      </c>
      <c r="AB899" s="42">
        <v>90910.947123616264</v>
      </c>
      <c r="AC899" s="43">
        <v>5020647.947123616</v>
      </c>
      <c r="AD899" s="66">
        <v>-1408884.4252592458</v>
      </c>
      <c r="AE899" s="42">
        <v>-1112500.1280023295</v>
      </c>
      <c r="AF899" s="42">
        <v>-960589.15931949066</v>
      </c>
      <c r="AG899" s="42">
        <v>-48816.61744382781</v>
      </c>
      <c r="AH899" s="42">
        <v>0</v>
      </c>
      <c r="AI899" s="44">
        <v>0</v>
      </c>
    </row>
    <row r="900" spans="1:35" s="4" customFormat="1">
      <c r="A900" s="46" t="s">
        <v>914</v>
      </c>
      <c r="B900" s="56" t="s">
        <v>2060</v>
      </c>
      <c r="C900" s="102">
        <v>2604702.8199999998</v>
      </c>
      <c r="D900" s="57">
        <v>8.3049000000000003E-4</v>
      </c>
      <c r="E900" s="57">
        <v>9.1438999999999995E-4</v>
      </c>
      <c r="F900" s="65">
        <v>0</v>
      </c>
      <c r="G900" s="42">
        <v>39070</v>
      </c>
      <c r="H900" s="43">
        <v>39070</v>
      </c>
      <c r="I900" s="66">
        <v>-143658</v>
      </c>
      <c r="J900" s="42">
        <v>194242</v>
      </c>
      <c r="K900" s="42">
        <v>-427766</v>
      </c>
      <c r="L900" s="42">
        <v>-345624</v>
      </c>
      <c r="M900" s="44">
        <v>91618</v>
      </c>
      <c r="N900" s="66">
        <v>-334983</v>
      </c>
      <c r="O900" s="42">
        <v>-14841.554346171824</v>
      </c>
      <c r="P900" s="42">
        <v>-349824.55434617185</v>
      </c>
      <c r="Q900" s="42">
        <v>0</v>
      </c>
      <c r="R900" s="44">
        <v>-349824.55434617185</v>
      </c>
      <c r="S900" s="45">
        <v>38942</v>
      </c>
      <c r="T900" s="66">
        <v>79700</v>
      </c>
      <c r="U900" s="42">
        <v>130172</v>
      </c>
      <c r="V900" s="42">
        <v>126279</v>
      </c>
      <c r="W900" s="42">
        <v>76407.36301987301</v>
      </c>
      <c r="X900" s="44">
        <v>412558.36301987304</v>
      </c>
      <c r="Y900" s="66">
        <v>1130308</v>
      </c>
      <c r="Z900" s="42">
        <v>101366</v>
      </c>
      <c r="AA900" s="42">
        <v>257376</v>
      </c>
      <c r="AB900" s="42">
        <v>185972.9325744409</v>
      </c>
      <c r="AC900" s="43">
        <v>1675022.932574441</v>
      </c>
      <c r="AD900" s="66">
        <v>-464359.79440072714</v>
      </c>
      <c r="AE900" s="42">
        <v>-398381.78797197121</v>
      </c>
      <c r="AF900" s="42">
        <v>-367502.41689727124</v>
      </c>
      <c r="AG900" s="42">
        <v>-32220.570284598238</v>
      </c>
      <c r="AH900" s="42">
        <v>0</v>
      </c>
      <c r="AI900" s="44">
        <v>0</v>
      </c>
    </row>
    <row r="901" spans="1:35" s="4" customFormat="1">
      <c r="A901" s="46" t="s">
        <v>915</v>
      </c>
      <c r="B901" s="56" t="s">
        <v>2061</v>
      </c>
      <c r="C901" s="102">
        <v>2097121.16</v>
      </c>
      <c r="D901" s="57">
        <v>6.6865000000000002E-4</v>
      </c>
      <c r="E901" s="57">
        <v>6.6801000000000002E-4</v>
      </c>
      <c r="F901" s="65">
        <v>0</v>
      </c>
      <c r="G901" s="42">
        <v>31456</v>
      </c>
      <c r="H901" s="43">
        <v>31456</v>
      </c>
      <c r="I901" s="66">
        <v>-115663</v>
      </c>
      <c r="J901" s="42">
        <v>156390</v>
      </c>
      <c r="K901" s="42">
        <v>-344406</v>
      </c>
      <c r="L901" s="42">
        <v>-278272</v>
      </c>
      <c r="M901" s="44">
        <v>73764</v>
      </c>
      <c r="N901" s="66">
        <v>-269704</v>
      </c>
      <c r="O901" s="42">
        <v>70894.443801261878</v>
      </c>
      <c r="P901" s="42">
        <v>-198809.55619873811</v>
      </c>
      <c r="Q901" s="42">
        <v>0</v>
      </c>
      <c r="R901" s="44">
        <v>-198809.55619873811</v>
      </c>
      <c r="S901" s="45">
        <v>31353</v>
      </c>
      <c r="T901" s="66">
        <v>64169</v>
      </c>
      <c r="U901" s="42">
        <v>104805</v>
      </c>
      <c r="V901" s="42">
        <v>101671</v>
      </c>
      <c r="W901" s="42">
        <v>117483.47901265032</v>
      </c>
      <c r="X901" s="44">
        <v>388128.47901265032</v>
      </c>
      <c r="Y901" s="66">
        <v>910041</v>
      </c>
      <c r="Z901" s="42">
        <v>81613</v>
      </c>
      <c r="AA901" s="42">
        <v>207220</v>
      </c>
      <c r="AB901" s="42">
        <v>129188.07502299154</v>
      </c>
      <c r="AC901" s="43">
        <v>1328062.0750229915</v>
      </c>
      <c r="AD901" s="66">
        <v>-327235.99719612038</v>
      </c>
      <c r="AE901" s="42">
        <v>-309673.0943619124</v>
      </c>
      <c r="AF901" s="42">
        <v>-291988.73453120759</v>
      </c>
      <c r="AG901" s="42">
        <v>-11035.769921100869</v>
      </c>
      <c r="AH901" s="42">
        <v>0</v>
      </c>
      <c r="AI901" s="44">
        <v>0</v>
      </c>
    </row>
    <row r="902" spans="1:35" s="4" customFormat="1">
      <c r="A902" s="46" t="s">
        <v>916</v>
      </c>
      <c r="B902" s="56" t="s">
        <v>2062</v>
      </c>
      <c r="C902" s="102">
        <v>3736614.55</v>
      </c>
      <c r="D902" s="57">
        <v>1.1913900000000001E-3</v>
      </c>
      <c r="E902" s="57">
        <v>1.00293E-3</v>
      </c>
      <c r="F902" s="65">
        <v>0</v>
      </c>
      <c r="G902" s="42">
        <v>56048</v>
      </c>
      <c r="H902" s="43">
        <v>56048</v>
      </c>
      <c r="I902" s="66">
        <v>-206087</v>
      </c>
      <c r="J902" s="42">
        <v>278653</v>
      </c>
      <c r="K902" s="42">
        <v>-613657</v>
      </c>
      <c r="L902" s="42">
        <v>-495820</v>
      </c>
      <c r="M902" s="44">
        <v>131432</v>
      </c>
      <c r="N902" s="66">
        <v>-480554</v>
      </c>
      <c r="O902" s="42">
        <v>-1929.7599420672598</v>
      </c>
      <c r="P902" s="42">
        <v>-482483.75994206726</v>
      </c>
      <c r="Q902" s="42">
        <v>0</v>
      </c>
      <c r="R902" s="44">
        <v>-482483.75994206726</v>
      </c>
      <c r="S902" s="45">
        <v>55865</v>
      </c>
      <c r="T902" s="66">
        <v>114335</v>
      </c>
      <c r="U902" s="42">
        <v>186740</v>
      </c>
      <c r="V902" s="42">
        <v>181156</v>
      </c>
      <c r="W902" s="42">
        <v>278647.6212507239</v>
      </c>
      <c r="X902" s="44">
        <v>760878.62125072395</v>
      </c>
      <c r="Y902" s="66">
        <v>1621497</v>
      </c>
      <c r="Z902" s="42">
        <v>145416</v>
      </c>
      <c r="AA902" s="42">
        <v>369222</v>
      </c>
      <c r="AB902" s="42">
        <v>69432.710265891481</v>
      </c>
      <c r="AC902" s="43">
        <v>2205567.7102658916</v>
      </c>
      <c r="AD902" s="66">
        <v>-627920.93128338549</v>
      </c>
      <c r="AE902" s="42">
        <v>-463533.59026145493</v>
      </c>
      <c r="AF902" s="42">
        <v>-374515.84932890808</v>
      </c>
      <c r="AG902" s="42">
        <v>21281.281858580878</v>
      </c>
      <c r="AH902" s="42">
        <v>0</v>
      </c>
      <c r="AI902" s="44">
        <v>0</v>
      </c>
    </row>
    <row r="903" spans="1:35" s="4" customFormat="1">
      <c r="A903" s="46" t="s">
        <v>917</v>
      </c>
      <c r="B903" s="56" t="s">
        <v>2063</v>
      </c>
      <c r="C903" s="102">
        <v>2523956.2799999998</v>
      </c>
      <c r="D903" s="57">
        <v>8.0473999999999997E-4</v>
      </c>
      <c r="E903" s="57">
        <v>7.4801000000000002E-4</v>
      </c>
      <c r="F903" s="65">
        <v>0</v>
      </c>
      <c r="G903" s="42">
        <v>37858</v>
      </c>
      <c r="H903" s="43">
        <v>37858</v>
      </c>
      <c r="I903" s="66">
        <v>-139204</v>
      </c>
      <c r="J903" s="42">
        <v>188220</v>
      </c>
      <c r="K903" s="42">
        <v>-414502</v>
      </c>
      <c r="L903" s="42">
        <v>-334908</v>
      </c>
      <c r="M903" s="44">
        <v>88777</v>
      </c>
      <c r="N903" s="66">
        <v>-324596</v>
      </c>
      <c r="O903" s="42">
        <v>-42273.167044504167</v>
      </c>
      <c r="P903" s="42">
        <v>-366869.1670445042</v>
      </c>
      <c r="Q903" s="42">
        <v>0</v>
      </c>
      <c r="R903" s="44">
        <v>-366869.1670445042</v>
      </c>
      <c r="S903" s="45">
        <v>37734</v>
      </c>
      <c r="T903" s="66">
        <v>77229</v>
      </c>
      <c r="U903" s="42">
        <v>126136</v>
      </c>
      <c r="V903" s="42">
        <v>122364</v>
      </c>
      <c r="W903" s="42">
        <v>77145.080357143088</v>
      </c>
      <c r="X903" s="44">
        <v>402874.08035714307</v>
      </c>
      <c r="Y903" s="66">
        <v>1095262</v>
      </c>
      <c r="Z903" s="42">
        <v>98223</v>
      </c>
      <c r="AA903" s="42">
        <v>249396</v>
      </c>
      <c r="AB903" s="42">
        <v>137980.17408648372</v>
      </c>
      <c r="AC903" s="43">
        <v>1580861.1740864837</v>
      </c>
      <c r="AD903" s="66">
        <v>-481224.97211628279</v>
      </c>
      <c r="AE903" s="42">
        <v>-383007.53884568991</v>
      </c>
      <c r="AF903" s="42">
        <v>-312703.86466104182</v>
      </c>
      <c r="AG903" s="42">
        <v>-1050.7181063258686</v>
      </c>
      <c r="AH903" s="42">
        <v>0</v>
      </c>
      <c r="AI903" s="44">
        <v>0</v>
      </c>
    </row>
    <row r="904" spans="1:35" s="4" customFormat="1">
      <c r="A904" s="46" t="s">
        <v>918</v>
      </c>
      <c r="B904" s="56" t="s">
        <v>2064</v>
      </c>
      <c r="C904" s="102">
        <v>1673324.21</v>
      </c>
      <c r="D904" s="57">
        <v>5.3353000000000005E-4</v>
      </c>
      <c r="E904" s="57">
        <v>5.7698999999999999E-4</v>
      </c>
      <c r="F904" s="65">
        <v>0</v>
      </c>
      <c r="G904" s="42">
        <v>25100</v>
      </c>
      <c r="H904" s="43">
        <v>25100</v>
      </c>
      <c r="I904" s="66">
        <v>-92290</v>
      </c>
      <c r="J904" s="42">
        <v>124787</v>
      </c>
      <c r="K904" s="42">
        <v>-274809</v>
      </c>
      <c r="L904" s="42">
        <v>-222039</v>
      </c>
      <c r="M904" s="44">
        <v>58858</v>
      </c>
      <c r="N904" s="66">
        <v>-215202</v>
      </c>
      <c r="O904" s="42">
        <v>-98457.427020624964</v>
      </c>
      <c r="P904" s="42">
        <v>-313659.42702062498</v>
      </c>
      <c r="Q904" s="42">
        <v>0</v>
      </c>
      <c r="R904" s="44">
        <v>-313659.42702062498</v>
      </c>
      <c r="S904" s="45">
        <v>25017</v>
      </c>
      <c r="T904" s="66">
        <v>51201</v>
      </c>
      <c r="U904" s="42">
        <v>83626</v>
      </c>
      <c r="V904" s="42">
        <v>81125</v>
      </c>
      <c r="W904" s="42">
        <v>3404.9645711592439</v>
      </c>
      <c r="X904" s="44">
        <v>219356.96457115925</v>
      </c>
      <c r="Y904" s="66">
        <v>726141</v>
      </c>
      <c r="Z904" s="42">
        <v>65120</v>
      </c>
      <c r="AA904" s="42">
        <v>165346</v>
      </c>
      <c r="AB904" s="42">
        <v>236286.36040062865</v>
      </c>
      <c r="AC904" s="43">
        <v>1192893.3604006288</v>
      </c>
      <c r="AD904" s="66">
        <v>-398051.99618842767</v>
      </c>
      <c r="AE904" s="42">
        <v>-321569.38263481285</v>
      </c>
      <c r="AF904" s="42">
        <v>-235496.73046861839</v>
      </c>
      <c r="AG904" s="42">
        <v>-18418.286537610533</v>
      </c>
      <c r="AH904" s="42">
        <v>0</v>
      </c>
      <c r="AI904" s="44">
        <v>0</v>
      </c>
    </row>
    <row r="905" spans="1:35" s="4" customFormat="1">
      <c r="A905" s="46" t="s">
        <v>919</v>
      </c>
      <c r="B905" s="56" t="s">
        <v>2065</v>
      </c>
      <c r="C905" s="102">
        <v>1875277.74</v>
      </c>
      <c r="D905" s="57">
        <v>5.9792000000000005E-4</v>
      </c>
      <c r="E905" s="57">
        <v>5.4600999999999998E-4</v>
      </c>
      <c r="F905" s="65">
        <v>0</v>
      </c>
      <c r="G905" s="42">
        <v>28129</v>
      </c>
      <c r="H905" s="43">
        <v>28129</v>
      </c>
      <c r="I905" s="66">
        <v>-103428</v>
      </c>
      <c r="J905" s="42">
        <v>139847</v>
      </c>
      <c r="K905" s="42">
        <v>-307974</v>
      </c>
      <c r="L905" s="42">
        <v>-248836</v>
      </c>
      <c r="M905" s="44">
        <v>65961</v>
      </c>
      <c r="N905" s="66">
        <v>-241174</v>
      </c>
      <c r="O905" s="42">
        <v>-88353.436109481176</v>
      </c>
      <c r="P905" s="42">
        <v>-329527.43610948115</v>
      </c>
      <c r="Q905" s="42">
        <v>0</v>
      </c>
      <c r="R905" s="44">
        <v>-329527.43610948115</v>
      </c>
      <c r="S905" s="45">
        <v>28037</v>
      </c>
      <c r="T905" s="66">
        <v>57381</v>
      </c>
      <c r="U905" s="42">
        <v>93719</v>
      </c>
      <c r="V905" s="42">
        <v>90916</v>
      </c>
      <c r="W905" s="42">
        <v>63332.680152036599</v>
      </c>
      <c r="X905" s="44">
        <v>305348.6801520366</v>
      </c>
      <c r="Y905" s="66">
        <v>813777</v>
      </c>
      <c r="Z905" s="42">
        <v>72980</v>
      </c>
      <c r="AA905" s="42">
        <v>185301</v>
      </c>
      <c r="AB905" s="42">
        <v>199696.11898913357</v>
      </c>
      <c r="AC905" s="43">
        <v>1271754.1189891335</v>
      </c>
      <c r="AD905" s="66">
        <v>-421659.85734421271</v>
      </c>
      <c r="AE905" s="42">
        <v>-322607.4631287895</v>
      </c>
      <c r="AF905" s="42">
        <v>-223489.56505610084</v>
      </c>
      <c r="AG905" s="42">
        <v>1351.4466920062114</v>
      </c>
      <c r="AH905" s="42">
        <v>0</v>
      </c>
      <c r="AI905" s="44">
        <v>0</v>
      </c>
    </row>
    <row r="906" spans="1:35" s="4" customFormat="1">
      <c r="A906" s="46" t="s">
        <v>920</v>
      </c>
      <c r="B906" s="56" t="s">
        <v>2066</v>
      </c>
      <c r="C906" s="102">
        <v>2304783.29</v>
      </c>
      <c r="D906" s="57">
        <v>7.3486000000000005E-4</v>
      </c>
      <c r="E906" s="57">
        <v>7.9002E-4</v>
      </c>
      <c r="F906" s="65">
        <v>0</v>
      </c>
      <c r="G906" s="42">
        <v>34571</v>
      </c>
      <c r="H906" s="43">
        <v>34571</v>
      </c>
      <c r="I906" s="66">
        <v>-127116</v>
      </c>
      <c r="J906" s="42">
        <v>171875</v>
      </c>
      <c r="K906" s="42">
        <v>-378509</v>
      </c>
      <c r="L906" s="42">
        <v>-305826</v>
      </c>
      <c r="M906" s="44">
        <v>81068</v>
      </c>
      <c r="N906" s="66">
        <v>-296410</v>
      </c>
      <c r="O906" s="42">
        <v>-46834.672873851465</v>
      </c>
      <c r="P906" s="42">
        <v>-343244.67287385149</v>
      </c>
      <c r="Q906" s="42">
        <v>0</v>
      </c>
      <c r="R906" s="44">
        <v>-343244.67287385149</v>
      </c>
      <c r="S906" s="45">
        <v>34458</v>
      </c>
      <c r="T906" s="66">
        <v>70523</v>
      </c>
      <c r="U906" s="42">
        <v>115183</v>
      </c>
      <c r="V906" s="42">
        <v>111738</v>
      </c>
      <c r="W906" s="42">
        <v>22234.208266256501</v>
      </c>
      <c r="X906" s="44">
        <v>319678.20826625649</v>
      </c>
      <c r="Y906" s="66">
        <v>1000154</v>
      </c>
      <c r="Z906" s="42">
        <v>89694</v>
      </c>
      <c r="AA906" s="42">
        <v>227739</v>
      </c>
      <c r="AB906" s="42">
        <v>128433.56228284127</v>
      </c>
      <c r="AC906" s="43">
        <v>1446020.5622828412</v>
      </c>
      <c r="AD906" s="66">
        <v>-447622.49670255138</v>
      </c>
      <c r="AE906" s="42">
        <v>-357514.9284723709</v>
      </c>
      <c r="AF906" s="42">
        <v>-296865.8398144556</v>
      </c>
      <c r="AG906" s="42">
        <v>-24339.089027206937</v>
      </c>
      <c r="AH906" s="42">
        <v>0</v>
      </c>
      <c r="AI906" s="44">
        <v>0</v>
      </c>
    </row>
    <row r="907" spans="1:35" s="4" customFormat="1">
      <c r="A907" s="46" t="s">
        <v>921</v>
      </c>
      <c r="B907" s="56" t="s">
        <v>2067</v>
      </c>
      <c r="C907" s="102">
        <v>5462168.7199999997</v>
      </c>
      <c r="D907" s="57">
        <v>1.74157E-3</v>
      </c>
      <c r="E907" s="57">
        <v>1.64021E-3</v>
      </c>
      <c r="F907" s="65">
        <v>0</v>
      </c>
      <c r="G907" s="42">
        <v>81931</v>
      </c>
      <c r="H907" s="43">
        <v>81931</v>
      </c>
      <c r="I907" s="66">
        <v>-301257</v>
      </c>
      <c r="J907" s="42">
        <v>407333</v>
      </c>
      <c r="K907" s="42">
        <v>-897041</v>
      </c>
      <c r="L907" s="42">
        <v>-724788</v>
      </c>
      <c r="M907" s="44">
        <v>192126</v>
      </c>
      <c r="N907" s="66">
        <v>-702472</v>
      </c>
      <c r="O907" s="42">
        <v>139029.8055312334</v>
      </c>
      <c r="P907" s="42">
        <v>-563442.19446876657</v>
      </c>
      <c r="Q907" s="42">
        <v>0</v>
      </c>
      <c r="R907" s="44">
        <v>-563442.19446876657</v>
      </c>
      <c r="S907" s="45">
        <v>81663</v>
      </c>
      <c r="T907" s="66">
        <v>167134</v>
      </c>
      <c r="U907" s="42">
        <v>272975</v>
      </c>
      <c r="V907" s="42">
        <v>264813</v>
      </c>
      <c r="W907" s="42">
        <v>339765.59602426476</v>
      </c>
      <c r="X907" s="44">
        <v>1044687.5960242648</v>
      </c>
      <c r="Y907" s="66">
        <v>2370299</v>
      </c>
      <c r="Z907" s="42">
        <v>212569</v>
      </c>
      <c r="AA907" s="42">
        <v>539727</v>
      </c>
      <c r="AB907" s="42">
        <v>47564.066689762527</v>
      </c>
      <c r="AC907" s="43">
        <v>3170159.0666897628</v>
      </c>
      <c r="AD907" s="66">
        <v>-880568.65205364476</v>
      </c>
      <c r="AE907" s="42">
        <v>-670313.25789087499</v>
      </c>
      <c r="AF907" s="42">
        <v>-567634.67191317107</v>
      </c>
      <c r="AG907" s="42">
        <v>-6954.8888078069685</v>
      </c>
      <c r="AH907" s="42">
        <v>0</v>
      </c>
      <c r="AI907" s="44">
        <v>0</v>
      </c>
    </row>
    <row r="908" spans="1:35" s="4" customFormat="1">
      <c r="A908" s="46" t="s">
        <v>922</v>
      </c>
      <c r="B908" s="56" t="s">
        <v>2068</v>
      </c>
      <c r="C908" s="102">
        <v>982311.32</v>
      </c>
      <c r="D908" s="57">
        <v>3.1320000000000002E-4</v>
      </c>
      <c r="E908" s="57">
        <v>3.5108999999999997E-4</v>
      </c>
      <c r="F908" s="65">
        <v>0</v>
      </c>
      <c r="G908" s="42">
        <v>14734</v>
      </c>
      <c r="H908" s="43">
        <v>14734</v>
      </c>
      <c r="I908" s="66">
        <v>-54177</v>
      </c>
      <c r="J908" s="42">
        <v>73254</v>
      </c>
      <c r="K908" s="42">
        <v>-161322</v>
      </c>
      <c r="L908" s="42">
        <v>-130344</v>
      </c>
      <c r="M908" s="44">
        <v>34552</v>
      </c>
      <c r="N908" s="66">
        <v>-126331</v>
      </c>
      <c r="O908" s="42">
        <v>-30330.499799276295</v>
      </c>
      <c r="P908" s="42">
        <v>-156661.49979927629</v>
      </c>
      <c r="Q908" s="42">
        <v>0</v>
      </c>
      <c r="R908" s="44">
        <v>-156661.49979927629</v>
      </c>
      <c r="S908" s="45">
        <v>14686</v>
      </c>
      <c r="T908" s="66">
        <v>30057</v>
      </c>
      <c r="U908" s="42">
        <v>49091</v>
      </c>
      <c r="V908" s="42">
        <v>47623</v>
      </c>
      <c r="W908" s="42">
        <v>302.69361308362539</v>
      </c>
      <c r="X908" s="44">
        <v>127073.69361308363</v>
      </c>
      <c r="Y908" s="66">
        <v>426269</v>
      </c>
      <c r="Z908" s="42">
        <v>38228</v>
      </c>
      <c r="AA908" s="42">
        <v>97063</v>
      </c>
      <c r="AB908" s="42">
        <v>87442.538631105068</v>
      </c>
      <c r="AC908" s="43">
        <v>649002.5386311051</v>
      </c>
      <c r="AD908" s="66">
        <v>-205706.72079080087</v>
      </c>
      <c r="AE908" s="42">
        <v>-164334.72442461524</v>
      </c>
      <c r="AF908" s="42">
        <v>-138369.00850014534</v>
      </c>
      <c r="AG908" s="42">
        <v>-13518.391302459984</v>
      </c>
      <c r="AH908" s="42">
        <v>0</v>
      </c>
      <c r="AI908" s="44">
        <v>0</v>
      </c>
    </row>
    <row r="909" spans="1:35" s="4" customFormat="1">
      <c r="A909" s="46" t="s">
        <v>923</v>
      </c>
      <c r="B909" s="56" t="s">
        <v>2069</v>
      </c>
      <c r="C909" s="102">
        <v>4209373.5199999996</v>
      </c>
      <c r="D909" s="57">
        <v>1.34213E-3</v>
      </c>
      <c r="E909" s="57">
        <v>1.3492300000000001E-3</v>
      </c>
      <c r="F909" s="65">
        <v>0</v>
      </c>
      <c r="G909" s="42">
        <v>63140</v>
      </c>
      <c r="H909" s="43">
        <v>63140</v>
      </c>
      <c r="I909" s="66">
        <v>-232162</v>
      </c>
      <c r="J909" s="42">
        <v>313909</v>
      </c>
      <c r="K909" s="42">
        <v>-691299</v>
      </c>
      <c r="L909" s="42">
        <v>-558553</v>
      </c>
      <c r="M909" s="44">
        <v>148061</v>
      </c>
      <c r="N909" s="66">
        <v>-541355</v>
      </c>
      <c r="O909" s="42">
        <v>-60813.891369691533</v>
      </c>
      <c r="P909" s="42">
        <v>-602168.89136969158</v>
      </c>
      <c r="Q909" s="42">
        <v>0</v>
      </c>
      <c r="R909" s="44">
        <v>-602168.89136969158</v>
      </c>
      <c r="S909" s="45">
        <v>62933</v>
      </c>
      <c r="T909" s="66">
        <v>128801</v>
      </c>
      <c r="U909" s="42">
        <v>210367</v>
      </c>
      <c r="V909" s="42">
        <v>204076</v>
      </c>
      <c r="W909" s="42">
        <v>8088.6419971704499</v>
      </c>
      <c r="X909" s="44">
        <v>551332.6419971704</v>
      </c>
      <c r="Y909" s="66">
        <v>1826656</v>
      </c>
      <c r="Z909" s="42">
        <v>163815</v>
      </c>
      <c r="AA909" s="42">
        <v>415938</v>
      </c>
      <c r="AB909" s="42">
        <v>169313.70353851878</v>
      </c>
      <c r="AC909" s="43">
        <v>2575722.7035385189</v>
      </c>
      <c r="AD909" s="66">
        <v>-819884.72030769219</v>
      </c>
      <c r="AE909" s="42">
        <v>-647737.44706747984</v>
      </c>
      <c r="AF909" s="42">
        <v>-532783.36742640589</v>
      </c>
      <c r="AG909" s="42">
        <v>-23984.526739770459</v>
      </c>
      <c r="AH909" s="42">
        <v>0</v>
      </c>
      <c r="AI909" s="44">
        <v>0</v>
      </c>
    </row>
    <row r="910" spans="1:35" s="4" customFormat="1">
      <c r="A910" s="46" t="s">
        <v>924</v>
      </c>
      <c r="B910" s="56" t="s">
        <v>2070</v>
      </c>
      <c r="C910" s="102">
        <v>3486212.12</v>
      </c>
      <c r="D910" s="57">
        <v>1.11155E-3</v>
      </c>
      <c r="E910" s="57">
        <v>1.17026E-3</v>
      </c>
      <c r="F910" s="65">
        <v>0</v>
      </c>
      <c r="G910" s="42">
        <v>52292</v>
      </c>
      <c r="H910" s="43">
        <v>52292</v>
      </c>
      <c r="I910" s="66">
        <v>-192276</v>
      </c>
      <c r="J910" s="42">
        <v>259979</v>
      </c>
      <c r="K910" s="42">
        <v>-572533</v>
      </c>
      <c r="L910" s="42">
        <v>-462593</v>
      </c>
      <c r="M910" s="44">
        <v>122624</v>
      </c>
      <c r="N910" s="66">
        <v>-448350</v>
      </c>
      <c r="O910" s="42">
        <v>86617.920282854378</v>
      </c>
      <c r="P910" s="42">
        <v>-361732.07971714565</v>
      </c>
      <c r="Q910" s="42">
        <v>0</v>
      </c>
      <c r="R910" s="44">
        <v>-361732.07971714565</v>
      </c>
      <c r="S910" s="45">
        <v>52121</v>
      </c>
      <c r="T910" s="66">
        <v>106673</v>
      </c>
      <c r="U910" s="42">
        <v>174225</v>
      </c>
      <c r="V910" s="42">
        <v>169016</v>
      </c>
      <c r="W910" s="42">
        <v>147757.80251942601</v>
      </c>
      <c r="X910" s="44">
        <v>597671.80251942598</v>
      </c>
      <c r="Y910" s="66">
        <v>1512834</v>
      </c>
      <c r="Z910" s="42">
        <v>135671</v>
      </c>
      <c r="AA910" s="42">
        <v>344479</v>
      </c>
      <c r="AB910" s="42">
        <v>86325.097369615221</v>
      </c>
      <c r="AC910" s="43">
        <v>2079309.0973696152</v>
      </c>
      <c r="AD910" s="66">
        <v>-581805.3156655659</v>
      </c>
      <c r="AE910" s="42">
        <v>-449837.99822532933</v>
      </c>
      <c r="AF910" s="42">
        <v>-418582.54954818002</v>
      </c>
      <c r="AG910" s="42">
        <v>-31411.431411114143</v>
      </c>
      <c r="AH910" s="42">
        <v>0</v>
      </c>
      <c r="AI910" s="44">
        <v>0</v>
      </c>
    </row>
    <row r="911" spans="1:35" s="4" customFormat="1">
      <c r="A911" s="46" t="s">
        <v>925</v>
      </c>
      <c r="B911" s="56" t="s">
        <v>2071</v>
      </c>
      <c r="C911" s="102">
        <v>2471071.52</v>
      </c>
      <c r="D911" s="57">
        <v>7.8788000000000003E-4</v>
      </c>
      <c r="E911" s="57">
        <v>7.7178000000000001E-4</v>
      </c>
      <c r="F911" s="65">
        <v>0</v>
      </c>
      <c r="G911" s="42">
        <v>37065</v>
      </c>
      <c r="H911" s="43">
        <v>37065</v>
      </c>
      <c r="I911" s="66">
        <v>-136288</v>
      </c>
      <c r="J911" s="42">
        <v>184276</v>
      </c>
      <c r="K911" s="42">
        <v>-405818</v>
      </c>
      <c r="L911" s="42">
        <v>-327891</v>
      </c>
      <c r="M911" s="44">
        <v>86917</v>
      </c>
      <c r="N911" s="66">
        <v>-317796</v>
      </c>
      <c r="O911" s="42">
        <v>-23325.230975603296</v>
      </c>
      <c r="P911" s="42">
        <v>-341121.23097560328</v>
      </c>
      <c r="Q911" s="42">
        <v>0</v>
      </c>
      <c r="R911" s="44">
        <v>-341121.23097560328</v>
      </c>
      <c r="S911" s="45">
        <v>36944</v>
      </c>
      <c r="T911" s="66">
        <v>75611</v>
      </c>
      <c r="U911" s="42">
        <v>123493</v>
      </c>
      <c r="V911" s="42">
        <v>119800</v>
      </c>
      <c r="W911" s="42">
        <v>58715.557102555271</v>
      </c>
      <c r="X911" s="44">
        <v>377619.55710255529</v>
      </c>
      <c r="Y911" s="66">
        <v>1072315</v>
      </c>
      <c r="Z911" s="42">
        <v>96165</v>
      </c>
      <c r="AA911" s="42">
        <v>244171</v>
      </c>
      <c r="AB911" s="42">
        <v>65674.162401251713</v>
      </c>
      <c r="AC911" s="43">
        <v>1478325.1624012517</v>
      </c>
      <c r="AD911" s="66">
        <v>-451143.56880715</v>
      </c>
      <c r="AE911" s="42">
        <v>-354231.90546116588</v>
      </c>
      <c r="AF911" s="42">
        <v>-285679.84745162749</v>
      </c>
      <c r="AG911" s="42">
        <v>-9650.2835787530421</v>
      </c>
      <c r="AH911" s="42">
        <v>0</v>
      </c>
      <c r="AI911" s="44">
        <v>0</v>
      </c>
    </row>
    <row r="912" spans="1:35" s="4" customFormat="1">
      <c r="A912" s="46" t="s">
        <v>926</v>
      </c>
      <c r="B912" s="56" t="s">
        <v>2072</v>
      </c>
      <c r="C912" s="102">
        <v>6153204.8799999999</v>
      </c>
      <c r="D912" s="57">
        <v>1.9618999999999999E-3</v>
      </c>
      <c r="E912" s="57">
        <v>2.3091600000000002E-3</v>
      </c>
      <c r="F912" s="65">
        <v>0</v>
      </c>
      <c r="G912" s="42">
        <v>92296</v>
      </c>
      <c r="H912" s="43">
        <v>92296</v>
      </c>
      <c r="I912" s="66">
        <v>-339370</v>
      </c>
      <c r="J912" s="42">
        <v>458866</v>
      </c>
      <c r="K912" s="42">
        <v>-1010528</v>
      </c>
      <c r="L912" s="42">
        <v>-816483</v>
      </c>
      <c r="M912" s="44">
        <v>216433</v>
      </c>
      <c r="N912" s="66">
        <v>-791343</v>
      </c>
      <c r="O912" s="42">
        <v>-67885.935825976485</v>
      </c>
      <c r="P912" s="42">
        <v>-859228.93582597654</v>
      </c>
      <c r="Q912" s="42">
        <v>0</v>
      </c>
      <c r="R912" s="44">
        <v>-859228.93582597654</v>
      </c>
      <c r="S912" s="45">
        <v>91994</v>
      </c>
      <c r="T912" s="66">
        <v>188278</v>
      </c>
      <c r="U912" s="42">
        <v>307510</v>
      </c>
      <c r="V912" s="42">
        <v>298315</v>
      </c>
      <c r="W912" s="42">
        <v>229290.14883224521</v>
      </c>
      <c r="X912" s="44">
        <v>1023393.1488322453</v>
      </c>
      <c r="Y912" s="66">
        <v>2670171</v>
      </c>
      <c r="Z912" s="42">
        <v>239461</v>
      </c>
      <c r="AA912" s="42">
        <v>608010</v>
      </c>
      <c r="AB912" s="42">
        <v>591483.20773042925</v>
      </c>
      <c r="AC912" s="43">
        <v>4109125.2077304292</v>
      </c>
      <c r="AD912" s="66">
        <v>-1230669.7705917403</v>
      </c>
      <c r="AE912" s="42">
        <v>-938349.66279692552</v>
      </c>
      <c r="AF912" s="42">
        <v>-808015.97298194794</v>
      </c>
      <c r="AG912" s="42">
        <v>-108696.65252757045</v>
      </c>
      <c r="AH912" s="42">
        <v>0</v>
      </c>
      <c r="AI912" s="44">
        <v>0</v>
      </c>
    </row>
    <row r="913" spans="1:35" s="4" customFormat="1">
      <c r="A913" s="46" t="s">
        <v>927</v>
      </c>
      <c r="B913" s="56" t="s">
        <v>2073</v>
      </c>
      <c r="C913" s="102">
        <v>1445989.31</v>
      </c>
      <c r="D913" s="57">
        <v>4.6104000000000002E-4</v>
      </c>
      <c r="E913" s="57">
        <v>4.9295999999999997E-4</v>
      </c>
      <c r="F913" s="65">
        <v>0</v>
      </c>
      <c r="G913" s="42">
        <v>21689</v>
      </c>
      <c r="H913" s="43">
        <v>21689</v>
      </c>
      <c r="I913" s="66">
        <v>-79751</v>
      </c>
      <c r="J913" s="42">
        <v>107832</v>
      </c>
      <c r="K913" s="42">
        <v>-237471</v>
      </c>
      <c r="L913" s="42">
        <v>-191871</v>
      </c>
      <c r="M913" s="44">
        <v>50861</v>
      </c>
      <c r="N913" s="66">
        <v>-185963</v>
      </c>
      <c r="O913" s="42">
        <v>-49178.544785366015</v>
      </c>
      <c r="P913" s="42">
        <v>-235141.54478536602</v>
      </c>
      <c r="Q913" s="42">
        <v>0</v>
      </c>
      <c r="R913" s="44">
        <v>-235141.54478536602</v>
      </c>
      <c r="S913" s="45">
        <v>21618</v>
      </c>
      <c r="T913" s="66">
        <v>44245</v>
      </c>
      <c r="U913" s="42">
        <v>72264</v>
      </c>
      <c r="V913" s="42">
        <v>70103</v>
      </c>
      <c r="W913" s="42">
        <v>13447.666816926927</v>
      </c>
      <c r="X913" s="44">
        <v>200059.66681692694</v>
      </c>
      <c r="Y913" s="66">
        <v>627481</v>
      </c>
      <c r="Z913" s="42">
        <v>56273</v>
      </c>
      <c r="AA913" s="42">
        <v>142880</v>
      </c>
      <c r="AB913" s="42">
        <v>54824.817315871827</v>
      </c>
      <c r="AC913" s="43">
        <v>881458.81731587183</v>
      </c>
      <c r="AD913" s="66">
        <v>-270679.90495475975</v>
      </c>
      <c r="AE913" s="42">
        <v>-211952.46408037699</v>
      </c>
      <c r="AF913" s="42">
        <v>-184084.71161389514</v>
      </c>
      <c r="AG913" s="42">
        <v>-14682.069849913029</v>
      </c>
      <c r="AH913" s="42">
        <v>0</v>
      </c>
      <c r="AI913" s="44">
        <v>0</v>
      </c>
    </row>
    <row r="914" spans="1:35" s="4" customFormat="1">
      <c r="A914" s="46" t="s">
        <v>928</v>
      </c>
      <c r="B914" s="56" t="s">
        <v>2074</v>
      </c>
      <c r="C914" s="102">
        <v>6065728.0999999996</v>
      </c>
      <c r="D914" s="57">
        <v>1.9340099999999999E-3</v>
      </c>
      <c r="E914" s="57">
        <v>1.95203E-3</v>
      </c>
      <c r="F914" s="65">
        <v>0</v>
      </c>
      <c r="G914" s="42">
        <v>90984</v>
      </c>
      <c r="H914" s="43">
        <v>90984</v>
      </c>
      <c r="I914" s="66">
        <v>-334545</v>
      </c>
      <c r="J914" s="42">
        <v>452343</v>
      </c>
      <c r="K914" s="42">
        <v>-996163</v>
      </c>
      <c r="L914" s="42">
        <v>-804876</v>
      </c>
      <c r="M914" s="44">
        <v>213356</v>
      </c>
      <c r="N914" s="66">
        <v>-780093</v>
      </c>
      <c r="O914" s="42">
        <v>88742.049602113213</v>
      </c>
      <c r="P914" s="42">
        <v>-691350.9503978868</v>
      </c>
      <c r="Q914" s="42">
        <v>0</v>
      </c>
      <c r="R914" s="44">
        <v>-691350.9503978868</v>
      </c>
      <c r="S914" s="45">
        <v>90686</v>
      </c>
      <c r="T914" s="66">
        <v>185602</v>
      </c>
      <c r="U914" s="42">
        <v>303138</v>
      </c>
      <c r="V914" s="42">
        <v>294074</v>
      </c>
      <c r="W914" s="42">
        <v>225349.43843173273</v>
      </c>
      <c r="X914" s="44">
        <v>1008163.4384317327</v>
      </c>
      <c r="Y914" s="66">
        <v>2632213</v>
      </c>
      <c r="Z914" s="42">
        <v>236057</v>
      </c>
      <c r="AA914" s="42">
        <v>599366</v>
      </c>
      <c r="AB914" s="42">
        <v>58121.735233321248</v>
      </c>
      <c r="AC914" s="43">
        <v>3525757.7352333213</v>
      </c>
      <c r="AD914" s="66">
        <v>-1013808.7418880854</v>
      </c>
      <c r="AE914" s="42">
        <v>-762498.05147069227</v>
      </c>
      <c r="AF914" s="42">
        <v>-705021.940431503</v>
      </c>
      <c r="AG914" s="42">
        <v>-36265.563011307844</v>
      </c>
      <c r="AH914" s="42">
        <v>0</v>
      </c>
      <c r="AI914" s="44">
        <v>0</v>
      </c>
    </row>
    <row r="915" spans="1:35" s="4" customFormat="1">
      <c r="A915" s="46" t="s">
        <v>929</v>
      </c>
      <c r="B915" s="56" t="s">
        <v>2075</v>
      </c>
      <c r="C915" s="102">
        <v>4369448.6900000004</v>
      </c>
      <c r="D915" s="57">
        <v>1.39317E-3</v>
      </c>
      <c r="E915" s="57">
        <v>1.4802000000000001E-3</v>
      </c>
      <c r="F915" s="65">
        <v>0</v>
      </c>
      <c r="G915" s="42">
        <v>65541</v>
      </c>
      <c r="H915" s="43">
        <v>65541</v>
      </c>
      <c r="I915" s="66">
        <v>-240991</v>
      </c>
      <c r="J915" s="42">
        <v>325847</v>
      </c>
      <c r="K915" s="42">
        <v>-717589</v>
      </c>
      <c r="L915" s="42">
        <v>-579795</v>
      </c>
      <c r="M915" s="44">
        <v>153692</v>
      </c>
      <c r="N915" s="66">
        <v>-561943</v>
      </c>
      <c r="O915" s="42">
        <v>-148428.36783697348</v>
      </c>
      <c r="P915" s="42">
        <v>-710371.36783697351</v>
      </c>
      <c r="Q915" s="42">
        <v>0</v>
      </c>
      <c r="R915" s="44">
        <v>-710371.36783697351</v>
      </c>
      <c r="S915" s="45">
        <v>65326</v>
      </c>
      <c r="T915" s="66">
        <v>133699</v>
      </c>
      <c r="U915" s="42">
        <v>218367</v>
      </c>
      <c r="V915" s="42">
        <v>211837</v>
      </c>
      <c r="W915" s="42">
        <v>0</v>
      </c>
      <c r="X915" s="44">
        <v>563903</v>
      </c>
      <c r="Y915" s="66">
        <v>1896122</v>
      </c>
      <c r="Z915" s="42">
        <v>170044</v>
      </c>
      <c r="AA915" s="42">
        <v>431755</v>
      </c>
      <c r="AB915" s="42">
        <v>307026.53258015023</v>
      </c>
      <c r="AC915" s="43">
        <v>2804947.5325801503</v>
      </c>
      <c r="AD915" s="66">
        <v>-913864.91037602269</v>
      </c>
      <c r="AE915" s="42">
        <v>-699529.54225230799</v>
      </c>
      <c r="AF915" s="42">
        <v>-585340.93199743959</v>
      </c>
      <c r="AG915" s="42">
        <v>-42309.147954380009</v>
      </c>
      <c r="AH915" s="42">
        <v>0</v>
      </c>
      <c r="AI915" s="44">
        <v>0</v>
      </c>
    </row>
    <row r="916" spans="1:35" s="4" customFormat="1">
      <c r="A916" s="46" t="s">
        <v>930</v>
      </c>
      <c r="B916" s="56" t="s">
        <v>2076</v>
      </c>
      <c r="C916" s="102">
        <v>1969654.09</v>
      </c>
      <c r="D916" s="57">
        <v>6.2801000000000003E-4</v>
      </c>
      <c r="E916" s="57">
        <v>6.2054000000000005E-4</v>
      </c>
      <c r="F916" s="65">
        <v>0</v>
      </c>
      <c r="G916" s="42">
        <v>29544</v>
      </c>
      <c r="H916" s="43">
        <v>29544</v>
      </c>
      <c r="I916" s="66">
        <v>-108633</v>
      </c>
      <c r="J916" s="42">
        <v>146884</v>
      </c>
      <c r="K916" s="42">
        <v>-323473</v>
      </c>
      <c r="L916" s="42">
        <v>-261358</v>
      </c>
      <c r="M916" s="44">
        <v>69281</v>
      </c>
      <c r="N916" s="66">
        <v>-253311</v>
      </c>
      <c r="O916" s="42">
        <v>-4253.2404158889221</v>
      </c>
      <c r="P916" s="42">
        <v>-257564.24041588893</v>
      </c>
      <c r="Q916" s="42">
        <v>0</v>
      </c>
      <c r="R916" s="44">
        <v>-257564.24041588893</v>
      </c>
      <c r="S916" s="45">
        <v>29448</v>
      </c>
      <c r="T916" s="66">
        <v>60268</v>
      </c>
      <c r="U916" s="42">
        <v>98435</v>
      </c>
      <c r="V916" s="42">
        <v>95491</v>
      </c>
      <c r="W916" s="42">
        <v>43548.357133605052</v>
      </c>
      <c r="X916" s="44">
        <v>297742.35713360505</v>
      </c>
      <c r="Y916" s="66">
        <v>854730</v>
      </c>
      <c r="Z916" s="42">
        <v>76652</v>
      </c>
      <c r="AA916" s="42">
        <v>194626</v>
      </c>
      <c r="AB916" s="42">
        <v>6823.6167862713764</v>
      </c>
      <c r="AC916" s="43">
        <v>1132831.6167862713</v>
      </c>
      <c r="AD916" s="66">
        <v>-337880.60931236879</v>
      </c>
      <c r="AE916" s="42">
        <v>-257352.24699973949</v>
      </c>
      <c r="AF916" s="42">
        <v>-230990.28480503193</v>
      </c>
      <c r="AG916" s="42">
        <v>-8866.1185355260932</v>
      </c>
      <c r="AH916" s="42">
        <v>0</v>
      </c>
      <c r="AI916" s="44">
        <v>0</v>
      </c>
    </row>
    <row r="917" spans="1:35" s="4" customFormat="1">
      <c r="A917" s="46" t="s">
        <v>931</v>
      </c>
      <c r="B917" s="56" t="s">
        <v>2077</v>
      </c>
      <c r="C917" s="102">
        <v>3843531.93</v>
      </c>
      <c r="D917" s="57">
        <v>1.2254799999999999E-3</v>
      </c>
      <c r="E917" s="57">
        <v>1.23295E-3</v>
      </c>
      <c r="F917" s="65">
        <v>0</v>
      </c>
      <c r="G917" s="42">
        <v>57652</v>
      </c>
      <c r="H917" s="43">
        <v>57652</v>
      </c>
      <c r="I917" s="66">
        <v>-211984</v>
      </c>
      <c r="J917" s="42">
        <v>286626</v>
      </c>
      <c r="K917" s="42">
        <v>-631216</v>
      </c>
      <c r="L917" s="42">
        <v>-510007</v>
      </c>
      <c r="M917" s="44">
        <v>135192</v>
      </c>
      <c r="N917" s="66">
        <v>-494304</v>
      </c>
      <c r="O917" s="42">
        <v>1527.5619156364601</v>
      </c>
      <c r="P917" s="42">
        <v>-492776.43808436353</v>
      </c>
      <c r="Q917" s="42">
        <v>0</v>
      </c>
      <c r="R917" s="44">
        <v>-492776.43808436353</v>
      </c>
      <c r="S917" s="45">
        <v>57463</v>
      </c>
      <c r="T917" s="66">
        <v>117606</v>
      </c>
      <c r="U917" s="42">
        <v>192083</v>
      </c>
      <c r="V917" s="42">
        <v>186339</v>
      </c>
      <c r="W917" s="42">
        <v>59812.472572905361</v>
      </c>
      <c r="X917" s="44">
        <v>555840.47257290536</v>
      </c>
      <c r="Y917" s="66">
        <v>1667894</v>
      </c>
      <c r="Z917" s="42">
        <v>149577</v>
      </c>
      <c r="AA917" s="42">
        <v>379787</v>
      </c>
      <c r="AB917" s="42">
        <v>68528.384302659964</v>
      </c>
      <c r="AC917" s="43">
        <v>2265786.3843026599</v>
      </c>
      <c r="AD917" s="66">
        <v>-684564.80105793953</v>
      </c>
      <c r="AE917" s="42">
        <v>-544004.59066490701</v>
      </c>
      <c r="AF917" s="42">
        <v>-459260.41244721855</v>
      </c>
      <c r="AG917" s="42">
        <v>-22116.10755968935</v>
      </c>
      <c r="AH917" s="42">
        <v>0</v>
      </c>
      <c r="AI917" s="44">
        <v>0</v>
      </c>
    </row>
    <row r="918" spans="1:35" s="4" customFormat="1">
      <c r="A918" s="46" t="s">
        <v>932</v>
      </c>
      <c r="B918" s="56" t="s">
        <v>2078</v>
      </c>
      <c r="C918" s="102">
        <v>6612648.2400000002</v>
      </c>
      <c r="D918" s="57">
        <v>2.1083899999999999E-3</v>
      </c>
      <c r="E918" s="57">
        <v>2.2490800000000001E-3</v>
      </c>
      <c r="F918" s="65">
        <v>0</v>
      </c>
      <c r="G918" s="42">
        <v>99188</v>
      </c>
      <c r="H918" s="43">
        <v>99188</v>
      </c>
      <c r="I918" s="66">
        <v>-364710</v>
      </c>
      <c r="J918" s="42">
        <v>493129</v>
      </c>
      <c r="K918" s="42">
        <v>-1085982</v>
      </c>
      <c r="L918" s="42">
        <v>-877447</v>
      </c>
      <c r="M918" s="44">
        <v>232593</v>
      </c>
      <c r="N918" s="66">
        <v>-850430</v>
      </c>
      <c r="O918" s="42">
        <v>49004.785286233855</v>
      </c>
      <c r="P918" s="42">
        <v>-801425.21471376612</v>
      </c>
      <c r="Q918" s="42">
        <v>0</v>
      </c>
      <c r="R918" s="44">
        <v>-801425.21471376612</v>
      </c>
      <c r="S918" s="45">
        <v>98863</v>
      </c>
      <c r="T918" s="66">
        <v>202337</v>
      </c>
      <c r="U918" s="42">
        <v>330471</v>
      </c>
      <c r="V918" s="42">
        <v>320589</v>
      </c>
      <c r="W918" s="42">
        <v>163402.64566752978</v>
      </c>
      <c r="X918" s="44">
        <v>1016799.6456675298</v>
      </c>
      <c r="Y918" s="66">
        <v>2869546</v>
      </c>
      <c r="Z918" s="42">
        <v>257341</v>
      </c>
      <c r="AA918" s="42">
        <v>653408</v>
      </c>
      <c r="AB918" s="42">
        <v>247841.94904971556</v>
      </c>
      <c r="AC918" s="43">
        <v>4028136.9490497154</v>
      </c>
      <c r="AD918" s="66">
        <v>-1146991.2997594359</v>
      </c>
      <c r="AE918" s="42">
        <v>-927464.95152181969</v>
      </c>
      <c r="AF918" s="42">
        <v>-870886.66231141088</v>
      </c>
      <c r="AG918" s="42">
        <v>-65994.389789519162</v>
      </c>
      <c r="AH918" s="42">
        <v>0</v>
      </c>
      <c r="AI918" s="44">
        <v>0</v>
      </c>
    </row>
    <row r="919" spans="1:35" s="4" customFormat="1">
      <c r="A919" s="46" t="s">
        <v>933</v>
      </c>
      <c r="B919" s="56" t="s">
        <v>2079</v>
      </c>
      <c r="C919" s="102">
        <v>1061039.69</v>
      </c>
      <c r="D919" s="57">
        <v>3.3829999999999998E-4</v>
      </c>
      <c r="E919" s="57">
        <v>3.4861000000000001E-4</v>
      </c>
      <c r="F919" s="65">
        <v>0</v>
      </c>
      <c r="G919" s="42">
        <v>15915</v>
      </c>
      <c r="H919" s="43">
        <v>15915</v>
      </c>
      <c r="I919" s="66">
        <v>-58519</v>
      </c>
      <c r="J919" s="42">
        <v>79125</v>
      </c>
      <c r="K919" s="42">
        <v>-174250</v>
      </c>
      <c r="L919" s="42">
        <v>-140790</v>
      </c>
      <c r="M919" s="44">
        <v>37321</v>
      </c>
      <c r="N919" s="66">
        <v>-136455</v>
      </c>
      <c r="O919" s="42">
        <v>5370.2735836614047</v>
      </c>
      <c r="P919" s="42">
        <v>-131084.72641633858</v>
      </c>
      <c r="Q919" s="42">
        <v>0</v>
      </c>
      <c r="R919" s="44">
        <v>-131084.72641633858</v>
      </c>
      <c r="S919" s="45">
        <v>15863</v>
      </c>
      <c r="T919" s="66">
        <v>32466</v>
      </c>
      <c r="U919" s="42">
        <v>53025</v>
      </c>
      <c r="V919" s="42">
        <v>51440</v>
      </c>
      <c r="W919" s="42">
        <v>9053.0632595281349</v>
      </c>
      <c r="X919" s="44">
        <v>145984.06325952813</v>
      </c>
      <c r="Y919" s="66">
        <v>460431</v>
      </c>
      <c r="Z919" s="42">
        <v>41291</v>
      </c>
      <c r="AA919" s="42">
        <v>104842</v>
      </c>
      <c r="AB919" s="42">
        <v>25298.003602377968</v>
      </c>
      <c r="AC919" s="43">
        <v>631862.00360237795</v>
      </c>
      <c r="AD919" s="66">
        <v>-192453.03018158948</v>
      </c>
      <c r="AE919" s="42">
        <v>-153640.12351410027</v>
      </c>
      <c r="AF919" s="42">
        <v>-131876.64027386357</v>
      </c>
      <c r="AG919" s="42">
        <v>-7908.1463732965258</v>
      </c>
      <c r="AH919" s="42">
        <v>0</v>
      </c>
      <c r="AI919" s="44">
        <v>0</v>
      </c>
    </row>
    <row r="920" spans="1:35" s="4" customFormat="1">
      <c r="A920" s="46" t="s">
        <v>934</v>
      </c>
      <c r="B920" s="56" t="s">
        <v>2080</v>
      </c>
      <c r="C920" s="102">
        <v>2173495.27</v>
      </c>
      <c r="D920" s="57">
        <v>6.9300000000000004E-4</v>
      </c>
      <c r="E920" s="57">
        <v>6.6158000000000005E-4</v>
      </c>
      <c r="F920" s="65">
        <v>0</v>
      </c>
      <c r="G920" s="42">
        <v>32602</v>
      </c>
      <c r="H920" s="43">
        <v>32602</v>
      </c>
      <c r="I920" s="66">
        <v>-119875</v>
      </c>
      <c r="J920" s="42">
        <v>162085</v>
      </c>
      <c r="K920" s="42">
        <v>-356948</v>
      </c>
      <c r="L920" s="42">
        <v>-288405</v>
      </c>
      <c r="M920" s="44">
        <v>76450</v>
      </c>
      <c r="N920" s="66">
        <v>-279525</v>
      </c>
      <c r="O920" s="42">
        <v>-18061.372813110247</v>
      </c>
      <c r="P920" s="42">
        <v>-297586.37281311024</v>
      </c>
      <c r="Q920" s="42">
        <v>0</v>
      </c>
      <c r="R920" s="44">
        <v>-297586.37281311024</v>
      </c>
      <c r="S920" s="45">
        <v>32495</v>
      </c>
      <c r="T920" s="66">
        <v>66505</v>
      </c>
      <c r="U920" s="42">
        <v>108621</v>
      </c>
      <c r="V920" s="42">
        <v>105373</v>
      </c>
      <c r="W920" s="42">
        <v>82794.010978557097</v>
      </c>
      <c r="X920" s="44">
        <v>363293.01097855711</v>
      </c>
      <c r="Y920" s="66">
        <v>943182</v>
      </c>
      <c r="Z920" s="42">
        <v>84585</v>
      </c>
      <c r="AA920" s="42">
        <v>214767</v>
      </c>
      <c r="AB920" s="42">
        <v>116656.62026468513</v>
      </c>
      <c r="AC920" s="43">
        <v>1359190.6202646852</v>
      </c>
      <c r="AD920" s="66">
        <v>-390582.50337405805</v>
      </c>
      <c r="AE920" s="42">
        <v>-312499.88975551084</v>
      </c>
      <c r="AF920" s="42">
        <v>-288097.17542763916</v>
      </c>
      <c r="AG920" s="42">
        <v>-4718.0407289200048</v>
      </c>
      <c r="AH920" s="42">
        <v>0</v>
      </c>
      <c r="AI920" s="44">
        <v>0</v>
      </c>
    </row>
    <row r="921" spans="1:35" s="4" customFormat="1">
      <c r="A921" s="46" t="s">
        <v>935</v>
      </c>
      <c r="B921" s="56" t="s">
        <v>2081</v>
      </c>
      <c r="C921" s="102">
        <v>1429410.63</v>
      </c>
      <c r="D921" s="57">
        <v>4.5575999999999999E-4</v>
      </c>
      <c r="E921" s="57">
        <v>4.6991999999999997E-4</v>
      </c>
      <c r="F921" s="65">
        <v>0</v>
      </c>
      <c r="G921" s="42">
        <v>21441</v>
      </c>
      <c r="H921" s="43">
        <v>21441</v>
      </c>
      <c r="I921" s="66">
        <v>-78837</v>
      </c>
      <c r="J921" s="42">
        <v>106597</v>
      </c>
      <c r="K921" s="42">
        <v>-234751</v>
      </c>
      <c r="L921" s="42">
        <v>-189673</v>
      </c>
      <c r="M921" s="44">
        <v>50279</v>
      </c>
      <c r="N921" s="66">
        <v>-183833</v>
      </c>
      <c r="O921" s="42">
        <v>-2722.8032747319276</v>
      </c>
      <c r="P921" s="42">
        <v>-186555.80327473194</v>
      </c>
      <c r="Q921" s="42">
        <v>0</v>
      </c>
      <c r="R921" s="44">
        <v>-186555.80327473194</v>
      </c>
      <c r="S921" s="45">
        <v>21371</v>
      </c>
      <c r="T921" s="66">
        <v>43738</v>
      </c>
      <c r="U921" s="42">
        <v>71436</v>
      </c>
      <c r="V921" s="42">
        <v>69300</v>
      </c>
      <c r="W921" s="42">
        <v>74142.912845917788</v>
      </c>
      <c r="X921" s="44">
        <v>258616.9128459178</v>
      </c>
      <c r="Y921" s="66">
        <v>620295</v>
      </c>
      <c r="Z921" s="42">
        <v>55628</v>
      </c>
      <c r="AA921" s="42">
        <v>141244</v>
      </c>
      <c r="AB921" s="42">
        <v>40318.267536623564</v>
      </c>
      <c r="AC921" s="43">
        <v>857485.26753662352</v>
      </c>
      <c r="AD921" s="66">
        <v>-245149.18048244939</v>
      </c>
      <c r="AE921" s="42">
        <v>-185064.00435258707</v>
      </c>
      <c r="AF921" s="42">
        <v>-157941.11249100149</v>
      </c>
      <c r="AG921" s="42">
        <v>-10714.05736466782</v>
      </c>
      <c r="AH921" s="42">
        <v>0</v>
      </c>
      <c r="AI921" s="44">
        <v>0</v>
      </c>
    </row>
    <row r="922" spans="1:35" s="4" customFormat="1">
      <c r="A922" s="46" t="s">
        <v>936</v>
      </c>
      <c r="B922" s="56" t="s">
        <v>2082</v>
      </c>
      <c r="C922" s="102">
        <v>1328414.69</v>
      </c>
      <c r="D922" s="57">
        <v>4.2355000000000002E-4</v>
      </c>
      <c r="E922" s="57">
        <v>3.6684E-4</v>
      </c>
      <c r="F922" s="65">
        <v>0</v>
      </c>
      <c r="G922" s="42">
        <v>19926</v>
      </c>
      <c r="H922" s="43">
        <v>19926</v>
      </c>
      <c r="I922" s="66">
        <v>-73266</v>
      </c>
      <c r="J922" s="42">
        <v>99064</v>
      </c>
      <c r="K922" s="42">
        <v>-218161</v>
      </c>
      <c r="L922" s="42">
        <v>-176269</v>
      </c>
      <c r="M922" s="44">
        <v>46725</v>
      </c>
      <c r="N922" s="66">
        <v>-170841</v>
      </c>
      <c r="O922" s="42">
        <v>15577.94824956471</v>
      </c>
      <c r="P922" s="42">
        <v>-155263.05175043529</v>
      </c>
      <c r="Q922" s="42">
        <v>0</v>
      </c>
      <c r="R922" s="44">
        <v>-155263.05175043529</v>
      </c>
      <c r="S922" s="45">
        <v>19860</v>
      </c>
      <c r="T922" s="66">
        <v>40647</v>
      </c>
      <c r="U922" s="42">
        <v>66388</v>
      </c>
      <c r="V922" s="42">
        <v>64402</v>
      </c>
      <c r="W922" s="42">
        <v>71850.375782069037</v>
      </c>
      <c r="X922" s="44">
        <v>243287.37578206905</v>
      </c>
      <c r="Y922" s="66">
        <v>576457</v>
      </c>
      <c r="Z922" s="42">
        <v>51697</v>
      </c>
      <c r="AA922" s="42">
        <v>131262</v>
      </c>
      <c r="AB922" s="42">
        <v>25682.123047219746</v>
      </c>
      <c r="AC922" s="43">
        <v>785098.12304721971</v>
      </c>
      <c r="AD922" s="66">
        <v>-230679.65527557535</v>
      </c>
      <c r="AE922" s="42">
        <v>-175173.20058475819</v>
      </c>
      <c r="AF922" s="42">
        <v>-141273.23095573977</v>
      </c>
      <c r="AG922" s="42">
        <v>5315.3395509226048</v>
      </c>
      <c r="AH922" s="42">
        <v>0</v>
      </c>
      <c r="AI922" s="44">
        <v>0</v>
      </c>
    </row>
    <row r="923" spans="1:35" s="4" customFormat="1">
      <c r="A923" s="46" t="s">
        <v>937</v>
      </c>
      <c r="B923" s="56" t="s">
        <v>2083</v>
      </c>
      <c r="C923" s="102">
        <v>3561993.03</v>
      </c>
      <c r="D923" s="57">
        <v>1.1357100000000001E-3</v>
      </c>
      <c r="E923" s="57">
        <v>1.25836E-3</v>
      </c>
      <c r="F923" s="65">
        <v>0</v>
      </c>
      <c r="G923" s="42">
        <v>53429</v>
      </c>
      <c r="H923" s="43">
        <v>53429</v>
      </c>
      <c r="I923" s="66">
        <v>-196455</v>
      </c>
      <c r="J923" s="42">
        <v>265630</v>
      </c>
      <c r="K923" s="42">
        <v>-584977</v>
      </c>
      <c r="L923" s="42">
        <v>-472648</v>
      </c>
      <c r="M923" s="44">
        <v>125289</v>
      </c>
      <c r="N923" s="66">
        <v>-458095</v>
      </c>
      <c r="O923" s="42">
        <v>-72986.543038860633</v>
      </c>
      <c r="P923" s="42">
        <v>-531081.54303886066</v>
      </c>
      <c r="Q923" s="42">
        <v>0</v>
      </c>
      <c r="R923" s="44">
        <v>-531081.54303886066</v>
      </c>
      <c r="S923" s="45">
        <v>53254</v>
      </c>
      <c r="T923" s="66">
        <v>108991</v>
      </c>
      <c r="U923" s="42">
        <v>178012</v>
      </c>
      <c r="V923" s="42">
        <v>172689</v>
      </c>
      <c r="W923" s="42">
        <v>104461.01732711692</v>
      </c>
      <c r="X923" s="44">
        <v>564153.01732711692</v>
      </c>
      <c r="Y923" s="66">
        <v>1545716</v>
      </c>
      <c r="Z923" s="42">
        <v>138620</v>
      </c>
      <c r="AA923" s="42">
        <v>351966</v>
      </c>
      <c r="AB923" s="42">
        <v>321629.91721601191</v>
      </c>
      <c r="AC923" s="43">
        <v>2357931.9172160118</v>
      </c>
      <c r="AD923" s="66">
        <v>-692093.00759449077</v>
      </c>
      <c r="AE923" s="42">
        <v>-537884.13828441827</v>
      </c>
      <c r="AF923" s="42">
        <v>-518009.42552858865</v>
      </c>
      <c r="AG923" s="42">
        <v>-45792.328481397373</v>
      </c>
      <c r="AH923" s="42">
        <v>0</v>
      </c>
      <c r="AI923" s="44">
        <v>0</v>
      </c>
    </row>
    <row r="924" spans="1:35" s="4" customFormat="1">
      <c r="A924" s="46" t="s">
        <v>938</v>
      </c>
      <c r="B924" s="56" t="s">
        <v>2084</v>
      </c>
      <c r="C924" s="102">
        <v>1550878.96</v>
      </c>
      <c r="D924" s="57">
        <v>4.9448999999999999E-4</v>
      </c>
      <c r="E924" s="57">
        <v>5.3921999999999998E-4</v>
      </c>
      <c r="F924" s="65">
        <v>0</v>
      </c>
      <c r="G924" s="42">
        <v>23263</v>
      </c>
      <c r="H924" s="43">
        <v>23263</v>
      </c>
      <c r="I924" s="66">
        <v>-85537</v>
      </c>
      <c r="J924" s="42">
        <v>115656</v>
      </c>
      <c r="K924" s="42">
        <v>-254700</v>
      </c>
      <c r="L924" s="42">
        <v>-205792</v>
      </c>
      <c r="M924" s="44">
        <v>54551</v>
      </c>
      <c r="N924" s="66">
        <v>-199455</v>
      </c>
      <c r="O924" s="42">
        <v>17654.356551556495</v>
      </c>
      <c r="P924" s="42">
        <v>-181800.6434484435</v>
      </c>
      <c r="Q924" s="42">
        <v>0</v>
      </c>
      <c r="R924" s="44">
        <v>-181800.6434484435</v>
      </c>
      <c r="S924" s="45">
        <v>23187</v>
      </c>
      <c r="T924" s="66">
        <v>47455</v>
      </c>
      <c r="U924" s="42">
        <v>77507</v>
      </c>
      <c r="V924" s="42">
        <v>75189</v>
      </c>
      <c r="W924" s="42">
        <v>81601.551361536782</v>
      </c>
      <c r="X924" s="44">
        <v>281752.55136153678</v>
      </c>
      <c r="Y924" s="66">
        <v>673007</v>
      </c>
      <c r="Z924" s="42">
        <v>60355</v>
      </c>
      <c r="AA924" s="42">
        <v>153247</v>
      </c>
      <c r="AB924" s="42">
        <v>127768.74133724799</v>
      </c>
      <c r="AC924" s="43">
        <v>1014377.741337248</v>
      </c>
      <c r="AD924" s="66">
        <v>-269947.29015818046</v>
      </c>
      <c r="AE924" s="42">
        <v>-220065.97322882607</v>
      </c>
      <c r="AF924" s="42">
        <v>-224569.64366351251</v>
      </c>
      <c r="AG924" s="42">
        <v>-18042.282925192165</v>
      </c>
      <c r="AH924" s="42">
        <v>0</v>
      </c>
      <c r="AI924" s="44">
        <v>0</v>
      </c>
    </row>
    <row r="925" spans="1:35" s="4" customFormat="1">
      <c r="A925" s="46" t="s">
        <v>939</v>
      </c>
      <c r="B925" s="56" t="s">
        <v>2085</v>
      </c>
      <c r="C925" s="102">
        <v>5666987.2400000002</v>
      </c>
      <c r="D925" s="57">
        <v>1.8068800000000001E-3</v>
      </c>
      <c r="E925" s="57">
        <v>1.79546E-3</v>
      </c>
      <c r="F925" s="65">
        <v>0</v>
      </c>
      <c r="G925" s="42">
        <v>85003</v>
      </c>
      <c r="H925" s="43">
        <v>85003</v>
      </c>
      <c r="I925" s="66">
        <v>-312554</v>
      </c>
      <c r="J925" s="42">
        <v>422609</v>
      </c>
      <c r="K925" s="42">
        <v>-930681</v>
      </c>
      <c r="L925" s="42">
        <v>-751968</v>
      </c>
      <c r="M925" s="44">
        <v>199331</v>
      </c>
      <c r="N925" s="66">
        <v>-728815</v>
      </c>
      <c r="O925" s="42">
        <v>-43300.269393529343</v>
      </c>
      <c r="P925" s="42">
        <v>-772115.26939352939</v>
      </c>
      <c r="Q925" s="42">
        <v>0</v>
      </c>
      <c r="R925" s="44">
        <v>-772115.26939352939</v>
      </c>
      <c r="S925" s="45">
        <v>84725</v>
      </c>
      <c r="T925" s="66">
        <v>173402</v>
      </c>
      <c r="U925" s="42">
        <v>283212</v>
      </c>
      <c r="V925" s="42">
        <v>274743</v>
      </c>
      <c r="W925" s="42">
        <v>124567.82135289867</v>
      </c>
      <c r="X925" s="44">
        <v>855924.82135289861</v>
      </c>
      <c r="Y925" s="66">
        <v>2459187</v>
      </c>
      <c r="Z925" s="42">
        <v>220540</v>
      </c>
      <c r="AA925" s="42">
        <v>559968</v>
      </c>
      <c r="AB925" s="42">
        <v>158294.63976927774</v>
      </c>
      <c r="AC925" s="43">
        <v>3397989.6397692775</v>
      </c>
      <c r="AD925" s="66">
        <v>-1017794.2479297315</v>
      </c>
      <c r="AE925" s="42">
        <v>-771508.99910111388</v>
      </c>
      <c r="AF925" s="42">
        <v>-725055.15697802592</v>
      </c>
      <c r="AG925" s="42">
        <v>-27706.414407507815</v>
      </c>
      <c r="AH925" s="42">
        <v>0</v>
      </c>
      <c r="AI925" s="44">
        <v>0</v>
      </c>
    </row>
    <row r="926" spans="1:35" s="4" customFormat="1">
      <c r="A926" s="46" t="s">
        <v>940</v>
      </c>
      <c r="B926" s="56" t="s">
        <v>2086</v>
      </c>
      <c r="C926" s="102">
        <v>8620876.6999999993</v>
      </c>
      <c r="D926" s="57">
        <v>2.7487000000000002E-3</v>
      </c>
      <c r="E926" s="57">
        <v>2.47401E-3</v>
      </c>
      <c r="F926" s="65">
        <v>0</v>
      </c>
      <c r="G926" s="42">
        <v>129311</v>
      </c>
      <c r="H926" s="43">
        <v>129311</v>
      </c>
      <c r="I926" s="66">
        <v>-475471</v>
      </c>
      <c r="J926" s="42">
        <v>642890</v>
      </c>
      <c r="K926" s="42">
        <v>-1415790</v>
      </c>
      <c r="L926" s="42">
        <v>-1143925</v>
      </c>
      <c r="M926" s="44">
        <v>303231</v>
      </c>
      <c r="N926" s="66">
        <v>-1108703</v>
      </c>
      <c r="O926" s="42">
        <v>155743.77569187185</v>
      </c>
      <c r="P926" s="42">
        <v>-952959.22430812812</v>
      </c>
      <c r="Q926" s="42">
        <v>0</v>
      </c>
      <c r="R926" s="44">
        <v>-952959.22430812812</v>
      </c>
      <c r="S926" s="45">
        <v>128887</v>
      </c>
      <c r="T926" s="66">
        <v>263786</v>
      </c>
      <c r="U926" s="42">
        <v>430834</v>
      </c>
      <c r="V926" s="42">
        <v>417951</v>
      </c>
      <c r="W926" s="42">
        <v>394675.7481187568</v>
      </c>
      <c r="X926" s="44">
        <v>1507246.7481187568</v>
      </c>
      <c r="Y926" s="66">
        <v>3741016</v>
      </c>
      <c r="Z926" s="42">
        <v>335495</v>
      </c>
      <c r="AA926" s="42">
        <v>851846</v>
      </c>
      <c r="AB926" s="42">
        <v>78774.610401580052</v>
      </c>
      <c r="AC926" s="43">
        <v>5007131.6104015801</v>
      </c>
      <c r="AD926" s="66">
        <v>-1429187.3230559467</v>
      </c>
      <c r="AE926" s="42">
        <v>-1129840.2410172254</v>
      </c>
      <c r="AF926" s="42">
        <v>-954954.41026976344</v>
      </c>
      <c r="AG926" s="42">
        <v>14097.112060112173</v>
      </c>
      <c r="AH926" s="42">
        <v>0</v>
      </c>
      <c r="AI926" s="44">
        <v>0</v>
      </c>
    </row>
    <row r="927" spans="1:35" s="4" customFormat="1">
      <c r="A927" s="46" t="s">
        <v>941</v>
      </c>
      <c r="B927" s="56" t="s">
        <v>2087</v>
      </c>
      <c r="C927" s="102">
        <v>1612690.64</v>
      </c>
      <c r="D927" s="57">
        <v>5.1418999999999998E-4</v>
      </c>
      <c r="E927" s="57">
        <v>5.3476000000000001E-4</v>
      </c>
      <c r="F927" s="65">
        <v>0</v>
      </c>
      <c r="G927" s="42">
        <v>24190</v>
      </c>
      <c r="H927" s="43">
        <v>24190</v>
      </c>
      <c r="I927" s="66">
        <v>-88945</v>
      </c>
      <c r="J927" s="42">
        <v>120263</v>
      </c>
      <c r="K927" s="42">
        <v>-264847</v>
      </c>
      <c r="L927" s="42">
        <v>-213990</v>
      </c>
      <c r="M927" s="44">
        <v>56724</v>
      </c>
      <c r="N927" s="66">
        <v>-207401</v>
      </c>
      <c r="O927" s="42">
        <v>20562.636312708881</v>
      </c>
      <c r="P927" s="42">
        <v>-186838.36368729113</v>
      </c>
      <c r="Q927" s="42">
        <v>0</v>
      </c>
      <c r="R927" s="44">
        <v>-186838.36368729113</v>
      </c>
      <c r="S927" s="45">
        <v>24110</v>
      </c>
      <c r="T927" s="66">
        <v>49345</v>
      </c>
      <c r="U927" s="42">
        <v>80595</v>
      </c>
      <c r="V927" s="42">
        <v>78185</v>
      </c>
      <c r="W927" s="42">
        <v>79054.880854568357</v>
      </c>
      <c r="X927" s="44">
        <v>287179.88085456833</v>
      </c>
      <c r="Y927" s="66">
        <v>699819</v>
      </c>
      <c r="Z927" s="42">
        <v>62760</v>
      </c>
      <c r="AA927" s="42">
        <v>159352</v>
      </c>
      <c r="AB927" s="42">
        <v>78233.483586041606</v>
      </c>
      <c r="AC927" s="43">
        <v>1000164.4835860416</v>
      </c>
      <c r="AD927" s="66">
        <v>-267100.79528801271</v>
      </c>
      <c r="AE927" s="42">
        <v>-215174.65028907315</v>
      </c>
      <c r="AF927" s="42">
        <v>-217618.72600317432</v>
      </c>
      <c r="AG927" s="42">
        <v>-13090.431151213048</v>
      </c>
      <c r="AH927" s="42">
        <v>0</v>
      </c>
      <c r="AI927" s="44">
        <v>0</v>
      </c>
    </row>
    <row r="928" spans="1:35" s="4" customFormat="1">
      <c r="A928" s="46" t="s">
        <v>942</v>
      </c>
      <c r="B928" s="56" t="s">
        <v>2088</v>
      </c>
      <c r="C928" s="102">
        <v>3921976.11</v>
      </c>
      <c r="D928" s="57">
        <v>1.2504899999999999E-3</v>
      </c>
      <c r="E928" s="57">
        <v>1.2442200000000001E-3</v>
      </c>
      <c r="F928" s="65">
        <v>0</v>
      </c>
      <c r="G928" s="42">
        <v>58828</v>
      </c>
      <c r="H928" s="43">
        <v>58828</v>
      </c>
      <c r="I928" s="66">
        <v>-216310</v>
      </c>
      <c r="J928" s="42">
        <v>292475</v>
      </c>
      <c r="K928" s="42">
        <v>-644098</v>
      </c>
      <c r="L928" s="42">
        <v>-520416</v>
      </c>
      <c r="M928" s="44">
        <v>137952</v>
      </c>
      <c r="N928" s="66">
        <v>-504392</v>
      </c>
      <c r="O928" s="42">
        <v>66207.989174717281</v>
      </c>
      <c r="P928" s="42">
        <v>-438184.01082528272</v>
      </c>
      <c r="Q928" s="42">
        <v>0</v>
      </c>
      <c r="R928" s="44">
        <v>-438184.01082528272</v>
      </c>
      <c r="S928" s="45">
        <v>58636</v>
      </c>
      <c r="T928" s="66">
        <v>120006</v>
      </c>
      <c r="U928" s="42">
        <v>196003</v>
      </c>
      <c r="V928" s="42">
        <v>190142</v>
      </c>
      <c r="W928" s="42">
        <v>117838.3312644274</v>
      </c>
      <c r="X928" s="44">
        <v>623989.3312644274</v>
      </c>
      <c r="Y928" s="66">
        <v>1701933</v>
      </c>
      <c r="Z928" s="42">
        <v>152630</v>
      </c>
      <c r="AA928" s="42">
        <v>387538</v>
      </c>
      <c r="AB928" s="42">
        <v>1703.9194960228178</v>
      </c>
      <c r="AC928" s="43">
        <v>2243804.9194960226</v>
      </c>
      <c r="AD928" s="66">
        <v>-637270.91588349838</v>
      </c>
      <c r="AE928" s="42">
        <v>-511390.15282672952</v>
      </c>
      <c r="AF928" s="42">
        <v>-451621.53293869703</v>
      </c>
      <c r="AG928" s="42">
        <v>-19532.98658267047</v>
      </c>
      <c r="AH928" s="42">
        <v>0</v>
      </c>
      <c r="AI928" s="44">
        <v>0</v>
      </c>
    </row>
    <row r="929" spans="1:35" s="4" customFormat="1">
      <c r="A929" s="46" t="s">
        <v>943</v>
      </c>
      <c r="B929" s="56" t="s">
        <v>2089</v>
      </c>
      <c r="C929" s="102">
        <v>5701917.1200000001</v>
      </c>
      <c r="D929" s="57">
        <v>1.8180099999999999E-3</v>
      </c>
      <c r="E929" s="57">
        <v>1.69929E-3</v>
      </c>
      <c r="F929" s="65">
        <v>0</v>
      </c>
      <c r="G929" s="42">
        <v>85527</v>
      </c>
      <c r="H929" s="43">
        <v>85527</v>
      </c>
      <c r="I929" s="66">
        <v>-314480</v>
      </c>
      <c r="J929" s="42">
        <v>425212</v>
      </c>
      <c r="K929" s="42">
        <v>-936414</v>
      </c>
      <c r="L929" s="42">
        <v>-756600</v>
      </c>
      <c r="M929" s="44">
        <v>200559</v>
      </c>
      <c r="N929" s="66">
        <v>-733304</v>
      </c>
      <c r="O929" s="42">
        <v>67289.85009344315</v>
      </c>
      <c r="P929" s="42">
        <v>-666014.14990655682</v>
      </c>
      <c r="Q929" s="42">
        <v>0</v>
      </c>
      <c r="R929" s="44">
        <v>-666014.14990655682</v>
      </c>
      <c r="S929" s="45">
        <v>85247</v>
      </c>
      <c r="T929" s="66">
        <v>174470</v>
      </c>
      <c r="U929" s="42">
        <v>284956</v>
      </c>
      <c r="V929" s="42">
        <v>276436</v>
      </c>
      <c r="W929" s="42">
        <v>187864.26494265787</v>
      </c>
      <c r="X929" s="44">
        <v>923726.2649426579</v>
      </c>
      <c r="Y929" s="66">
        <v>2474335</v>
      </c>
      <c r="Z929" s="42">
        <v>221899</v>
      </c>
      <c r="AA929" s="42">
        <v>563417</v>
      </c>
      <c r="AB929" s="42">
        <v>904.13179417291849</v>
      </c>
      <c r="AC929" s="43">
        <v>3260555.1317941728</v>
      </c>
      <c r="AD929" s="66">
        <v>-954857.17722101731</v>
      </c>
      <c r="AE929" s="42">
        <v>-729037.29906034132</v>
      </c>
      <c r="AF929" s="42">
        <v>-648495.9049895216</v>
      </c>
      <c r="AG929" s="42">
        <v>-4438.4855806348169</v>
      </c>
      <c r="AH929" s="42">
        <v>0</v>
      </c>
      <c r="AI929" s="44">
        <v>0</v>
      </c>
    </row>
    <row r="930" spans="1:35" s="4" customFormat="1">
      <c r="A930" s="46" t="s">
        <v>944</v>
      </c>
      <c r="B930" s="56" t="s">
        <v>2090</v>
      </c>
      <c r="C930" s="102">
        <v>2412298.0299999998</v>
      </c>
      <c r="D930" s="57">
        <v>7.6913999999999997E-4</v>
      </c>
      <c r="E930" s="57">
        <v>8.2169000000000003E-4</v>
      </c>
      <c r="F930" s="65">
        <v>0</v>
      </c>
      <c r="G930" s="42">
        <v>36184</v>
      </c>
      <c r="H930" s="43">
        <v>36184</v>
      </c>
      <c r="I930" s="66">
        <v>-133046</v>
      </c>
      <c r="J930" s="42">
        <v>179893</v>
      </c>
      <c r="K930" s="42">
        <v>-396166</v>
      </c>
      <c r="L930" s="42">
        <v>-320092</v>
      </c>
      <c r="M930" s="44">
        <v>84850</v>
      </c>
      <c r="N930" s="66">
        <v>-310237</v>
      </c>
      <c r="O930" s="42">
        <v>41611.861678821573</v>
      </c>
      <c r="P930" s="42">
        <v>-268625.13832117844</v>
      </c>
      <c r="Q930" s="42">
        <v>0</v>
      </c>
      <c r="R930" s="44">
        <v>-268625.13832117844</v>
      </c>
      <c r="S930" s="45">
        <v>36065</v>
      </c>
      <c r="T930" s="66">
        <v>73812</v>
      </c>
      <c r="U930" s="42">
        <v>120556</v>
      </c>
      <c r="V930" s="42">
        <v>116951</v>
      </c>
      <c r="W930" s="42">
        <v>103146.45461411439</v>
      </c>
      <c r="X930" s="44">
        <v>414465.45461411437</v>
      </c>
      <c r="Y930" s="66">
        <v>1046810</v>
      </c>
      <c r="Z930" s="42">
        <v>93878</v>
      </c>
      <c r="AA930" s="42">
        <v>238363</v>
      </c>
      <c r="AB930" s="42">
        <v>76401.973628587759</v>
      </c>
      <c r="AC930" s="43">
        <v>1455452.9736285878</v>
      </c>
      <c r="AD930" s="66">
        <v>-384134.57563651912</v>
      </c>
      <c r="AE930" s="42">
        <v>-323372.89858902094</v>
      </c>
      <c r="AF930" s="42">
        <v>-309137.13752033946</v>
      </c>
      <c r="AG930" s="42">
        <v>-24342.907268593917</v>
      </c>
      <c r="AH930" s="42">
        <v>0</v>
      </c>
      <c r="AI930" s="44">
        <v>0</v>
      </c>
    </row>
    <row r="931" spans="1:35" s="4" customFormat="1">
      <c r="A931" s="46" t="s">
        <v>945</v>
      </c>
      <c r="B931" s="56" t="s">
        <v>2091</v>
      </c>
      <c r="C931" s="102">
        <v>915093.43</v>
      </c>
      <c r="D931" s="57">
        <v>2.9177000000000001E-4</v>
      </c>
      <c r="E931" s="57">
        <v>3.2029999999999998E-4</v>
      </c>
      <c r="F931" s="65">
        <v>0</v>
      </c>
      <c r="G931" s="42">
        <v>13726</v>
      </c>
      <c r="H931" s="43">
        <v>13726</v>
      </c>
      <c r="I931" s="66">
        <v>-50470</v>
      </c>
      <c r="J931" s="42">
        <v>68242</v>
      </c>
      <c r="K931" s="42">
        <v>-150284</v>
      </c>
      <c r="L931" s="42">
        <v>-121426</v>
      </c>
      <c r="M931" s="44">
        <v>32187</v>
      </c>
      <c r="N931" s="66">
        <v>-117687</v>
      </c>
      <c r="O931" s="42">
        <v>-9413.1859777910886</v>
      </c>
      <c r="P931" s="42">
        <v>-127100.18597779109</v>
      </c>
      <c r="Q931" s="42">
        <v>0</v>
      </c>
      <c r="R931" s="44">
        <v>-127100.18597779109</v>
      </c>
      <c r="S931" s="45">
        <v>13681</v>
      </c>
      <c r="T931" s="66">
        <v>28000</v>
      </c>
      <c r="U931" s="42">
        <v>45732</v>
      </c>
      <c r="V931" s="42">
        <v>44365</v>
      </c>
      <c r="W931" s="42">
        <v>35673.608745039011</v>
      </c>
      <c r="X931" s="44">
        <v>153770.608745039</v>
      </c>
      <c r="Y931" s="66">
        <v>397103</v>
      </c>
      <c r="Z931" s="42">
        <v>35612</v>
      </c>
      <c r="AA931" s="42">
        <v>90422</v>
      </c>
      <c r="AB931" s="42">
        <v>48424.151147139601</v>
      </c>
      <c r="AC931" s="43">
        <v>571561.15114713961</v>
      </c>
      <c r="AD931" s="66">
        <v>-166504.93656762794</v>
      </c>
      <c r="AE931" s="42">
        <v>-128758.63587283784</v>
      </c>
      <c r="AF931" s="42">
        <v>-111412.85783693308</v>
      </c>
      <c r="AG931" s="42">
        <v>-11114.112124701729</v>
      </c>
      <c r="AH931" s="42">
        <v>0</v>
      </c>
      <c r="AI931" s="44">
        <v>0</v>
      </c>
    </row>
    <row r="932" spans="1:35" s="4" customFormat="1">
      <c r="A932" s="46" t="s">
        <v>946</v>
      </c>
      <c r="B932" s="56" t="s">
        <v>2092</v>
      </c>
      <c r="C932" s="102">
        <v>1538111.46</v>
      </c>
      <c r="D932" s="57">
        <v>4.9041999999999998E-4</v>
      </c>
      <c r="E932" s="57">
        <v>5.5827999999999997E-4</v>
      </c>
      <c r="F932" s="65">
        <v>0</v>
      </c>
      <c r="G932" s="42">
        <v>23071</v>
      </c>
      <c r="H932" s="43">
        <v>23071</v>
      </c>
      <c r="I932" s="66">
        <v>-84833</v>
      </c>
      <c r="J932" s="42">
        <v>114704</v>
      </c>
      <c r="K932" s="42">
        <v>-252604</v>
      </c>
      <c r="L932" s="42">
        <v>-204098</v>
      </c>
      <c r="M932" s="44">
        <v>54102</v>
      </c>
      <c r="N932" s="66">
        <v>-197814</v>
      </c>
      <c r="O932" s="42">
        <v>-43795.456044300001</v>
      </c>
      <c r="P932" s="42">
        <v>-241609.45604429999</v>
      </c>
      <c r="Q932" s="42">
        <v>0</v>
      </c>
      <c r="R932" s="44">
        <v>-241609.45604429999</v>
      </c>
      <c r="S932" s="45">
        <v>22996</v>
      </c>
      <c r="T932" s="66">
        <v>47064</v>
      </c>
      <c r="U932" s="42">
        <v>76869</v>
      </c>
      <c r="V932" s="42">
        <v>74570</v>
      </c>
      <c r="W932" s="42">
        <v>24432.204380790128</v>
      </c>
      <c r="X932" s="44">
        <v>222935.20438079012</v>
      </c>
      <c r="Y932" s="66">
        <v>667468</v>
      </c>
      <c r="Z932" s="42">
        <v>59859</v>
      </c>
      <c r="AA932" s="42">
        <v>151985</v>
      </c>
      <c r="AB932" s="42">
        <v>125799.19751829782</v>
      </c>
      <c r="AC932" s="43">
        <v>1005111.1975182978</v>
      </c>
      <c r="AD932" s="66">
        <v>-303061.9521517104</v>
      </c>
      <c r="AE932" s="42">
        <v>-247847.902985311</v>
      </c>
      <c r="AF932" s="42">
        <v>-208234.42211972974</v>
      </c>
      <c r="AG932" s="42">
        <v>-23031.715880756514</v>
      </c>
      <c r="AH932" s="42">
        <v>0</v>
      </c>
      <c r="AI932" s="44">
        <v>0</v>
      </c>
    </row>
    <row r="933" spans="1:35" s="4" customFormat="1">
      <c r="A933" s="46" t="s">
        <v>947</v>
      </c>
      <c r="B933" s="56" t="s">
        <v>2093</v>
      </c>
      <c r="C933" s="102">
        <v>4910770.33</v>
      </c>
      <c r="D933" s="57">
        <v>1.56576E-3</v>
      </c>
      <c r="E933" s="57">
        <v>1.72068E-3</v>
      </c>
      <c r="F933" s="65">
        <v>0</v>
      </c>
      <c r="G933" s="42">
        <v>73660</v>
      </c>
      <c r="H933" s="43">
        <v>73660</v>
      </c>
      <c r="I933" s="66">
        <v>-270845</v>
      </c>
      <c r="J933" s="42">
        <v>366214</v>
      </c>
      <c r="K933" s="42">
        <v>-806486</v>
      </c>
      <c r="L933" s="42">
        <v>-651621</v>
      </c>
      <c r="M933" s="44">
        <v>172731</v>
      </c>
      <c r="N933" s="66">
        <v>-631558</v>
      </c>
      <c r="O933" s="42">
        <v>6910.0943237009069</v>
      </c>
      <c r="P933" s="42">
        <v>-624647.90567629912</v>
      </c>
      <c r="Q933" s="42">
        <v>0</v>
      </c>
      <c r="R933" s="44">
        <v>-624647.90567629912</v>
      </c>
      <c r="S933" s="45">
        <v>73419</v>
      </c>
      <c r="T933" s="66">
        <v>150262</v>
      </c>
      <c r="U933" s="42">
        <v>245419</v>
      </c>
      <c r="V933" s="42">
        <v>238080</v>
      </c>
      <c r="W933" s="42">
        <v>338194.20190560963</v>
      </c>
      <c r="X933" s="44">
        <v>971955.20190560957</v>
      </c>
      <c r="Y933" s="66">
        <v>2131020</v>
      </c>
      <c r="Z933" s="42">
        <v>191110</v>
      </c>
      <c r="AA933" s="42">
        <v>485242</v>
      </c>
      <c r="AB933" s="42">
        <v>245166.74093875653</v>
      </c>
      <c r="AC933" s="43">
        <v>3052538.7409387566</v>
      </c>
      <c r="AD933" s="66">
        <v>-828767.44359997497</v>
      </c>
      <c r="AE933" s="42">
        <v>-609901.17580269696</v>
      </c>
      <c r="AF933" s="42">
        <v>-581881.00618087151</v>
      </c>
      <c r="AG933" s="42">
        <v>-60033.91344960346</v>
      </c>
      <c r="AH933" s="42">
        <v>0</v>
      </c>
      <c r="AI933" s="44">
        <v>0</v>
      </c>
    </row>
    <row r="934" spans="1:35" s="4" customFormat="1">
      <c r="A934" s="46" t="s">
        <v>948</v>
      </c>
      <c r="B934" s="56" t="s">
        <v>2094</v>
      </c>
      <c r="C934" s="102">
        <v>10084456.439999999</v>
      </c>
      <c r="D934" s="57">
        <v>3.2153500000000001E-3</v>
      </c>
      <c r="E934" s="57">
        <v>3.28109E-3</v>
      </c>
      <c r="F934" s="65">
        <v>0</v>
      </c>
      <c r="G934" s="42">
        <v>151264</v>
      </c>
      <c r="H934" s="43">
        <v>151264</v>
      </c>
      <c r="I934" s="66">
        <v>-556192</v>
      </c>
      <c r="J934" s="42">
        <v>752034</v>
      </c>
      <c r="K934" s="42">
        <v>-1656150</v>
      </c>
      <c r="L934" s="42">
        <v>-1338130</v>
      </c>
      <c r="M934" s="44">
        <v>354711</v>
      </c>
      <c r="N934" s="66">
        <v>-1296929</v>
      </c>
      <c r="O934" s="42">
        <v>95886.070935169992</v>
      </c>
      <c r="P934" s="42">
        <v>-1201042.9290648301</v>
      </c>
      <c r="Q934" s="42">
        <v>0</v>
      </c>
      <c r="R934" s="44">
        <v>-1201042.9290648301</v>
      </c>
      <c r="S934" s="45">
        <v>150768</v>
      </c>
      <c r="T934" s="66">
        <v>308569</v>
      </c>
      <c r="U934" s="42">
        <v>503977</v>
      </c>
      <c r="V934" s="42">
        <v>488907</v>
      </c>
      <c r="W934" s="42">
        <v>317507.53306536761</v>
      </c>
      <c r="X934" s="44">
        <v>1618960.5330653675</v>
      </c>
      <c r="Y934" s="66">
        <v>4376133</v>
      </c>
      <c r="Z934" s="42">
        <v>392452</v>
      </c>
      <c r="AA934" s="42">
        <v>996464</v>
      </c>
      <c r="AB934" s="42">
        <v>137325.91009135946</v>
      </c>
      <c r="AC934" s="43">
        <v>5902374.9100913592</v>
      </c>
      <c r="AD934" s="66">
        <v>-1720799.1666065566</v>
      </c>
      <c r="AE934" s="42">
        <v>-1304641.5439200634</v>
      </c>
      <c r="AF934" s="42">
        <v>-1189860.2725688985</v>
      </c>
      <c r="AG934" s="42">
        <v>-68113.393930473016</v>
      </c>
      <c r="AH934" s="42">
        <v>0</v>
      </c>
      <c r="AI934" s="44">
        <v>0</v>
      </c>
    </row>
    <row r="935" spans="1:35" s="4" customFormat="1">
      <c r="A935" s="46" t="s">
        <v>949</v>
      </c>
      <c r="B935" s="56" t="s">
        <v>2095</v>
      </c>
      <c r="C935" s="102">
        <v>4173865.52</v>
      </c>
      <c r="D935" s="57">
        <v>1.33081E-3</v>
      </c>
      <c r="E935" s="57">
        <v>1.33114E-3</v>
      </c>
      <c r="F935" s="65">
        <v>0</v>
      </c>
      <c r="G935" s="42">
        <v>62607</v>
      </c>
      <c r="H935" s="43">
        <v>62607</v>
      </c>
      <c r="I935" s="66">
        <v>-230204</v>
      </c>
      <c r="J935" s="42">
        <v>311261</v>
      </c>
      <c r="K935" s="42">
        <v>-685469</v>
      </c>
      <c r="L935" s="42">
        <v>-553842</v>
      </c>
      <c r="M935" s="44">
        <v>146812</v>
      </c>
      <c r="N935" s="66">
        <v>-536789</v>
      </c>
      <c r="O935" s="42">
        <v>41240.860812077379</v>
      </c>
      <c r="P935" s="42">
        <v>-495548.13918792264</v>
      </c>
      <c r="Q935" s="42">
        <v>0</v>
      </c>
      <c r="R935" s="44">
        <v>-495548.13918792264</v>
      </c>
      <c r="S935" s="45">
        <v>62402</v>
      </c>
      <c r="T935" s="66">
        <v>127714</v>
      </c>
      <c r="U935" s="42">
        <v>208592</v>
      </c>
      <c r="V935" s="42">
        <v>202355</v>
      </c>
      <c r="W935" s="42">
        <v>73248.283055421402</v>
      </c>
      <c r="X935" s="44">
        <v>611909.28305542143</v>
      </c>
      <c r="Y935" s="66">
        <v>1811250</v>
      </c>
      <c r="Z935" s="42">
        <v>162433</v>
      </c>
      <c r="AA935" s="42">
        <v>412429</v>
      </c>
      <c r="AB935" s="42">
        <v>36341.015962787744</v>
      </c>
      <c r="AC935" s="43">
        <v>2422453.0159627879</v>
      </c>
      <c r="AD935" s="66">
        <v>-727237.50260897749</v>
      </c>
      <c r="AE935" s="42">
        <v>-569813.10247925622</v>
      </c>
      <c r="AF935" s="42">
        <v>-491176.30247896299</v>
      </c>
      <c r="AG935" s="42">
        <v>-22316.825340169562</v>
      </c>
      <c r="AH935" s="42">
        <v>0</v>
      </c>
      <c r="AI935" s="44">
        <v>0</v>
      </c>
    </row>
    <row r="936" spans="1:35" s="4" customFormat="1">
      <c r="A936" s="46" t="s">
        <v>950</v>
      </c>
      <c r="B936" s="56" t="s">
        <v>2096</v>
      </c>
      <c r="C936" s="102">
        <v>6878318.4800000004</v>
      </c>
      <c r="D936" s="57">
        <v>2.1930999999999999E-3</v>
      </c>
      <c r="E936" s="57">
        <v>2.2111499999999998E-3</v>
      </c>
      <c r="F936" s="65">
        <v>0</v>
      </c>
      <c r="G936" s="42">
        <v>103173</v>
      </c>
      <c r="H936" s="43">
        <v>103173</v>
      </c>
      <c r="I936" s="66">
        <v>-379363</v>
      </c>
      <c r="J936" s="42">
        <v>512941</v>
      </c>
      <c r="K936" s="42">
        <v>-1129614</v>
      </c>
      <c r="L936" s="42">
        <v>-912701</v>
      </c>
      <c r="M936" s="44">
        <v>241938</v>
      </c>
      <c r="N936" s="66">
        <v>-884599</v>
      </c>
      <c r="O936" s="42">
        <v>-104090.63956705104</v>
      </c>
      <c r="P936" s="42">
        <v>-988689.63956705108</v>
      </c>
      <c r="Q936" s="42">
        <v>0</v>
      </c>
      <c r="R936" s="44">
        <v>-988689.63956705108</v>
      </c>
      <c r="S936" s="45">
        <v>102835</v>
      </c>
      <c r="T936" s="66">
        <v>210466</v>
      </c>
      <c r="U936" s="42">
        <v>343748</v>
      </c>
      <c r="V936" s="42">
        <v>333470</v>
      </c>
      <c r="W936" s="42">
        <v>316082.05396074394</v>
      </c>
      <c r="X936" s="44">
        <v>1203766.0539607438</v>
      </c>
      <c r="Y936" s="66">
        <v>2984838</v>
      </c>
      <c r="Z936" s="42">
        <v>267681</v>
      </c>
      <c r="AA936" s="42">
        <v>679660</v>
      </c>
      <c r="AB936" s="42">
        <v>708146.73953293252</v>
      </c>
      <c r="AC936" s="43">
        <v>4640325.7395329326</v>
      </c>
      <c r="AD936" s="66">
        <v>-1300963.8770858452</v>
      </c>
      <c r="AE936" s="42">
        <v>-1051758.2083818296</v>
      </c>
      <c r="AF936" s="42">
        <v>-1043233.7360824051</v>
      </c>
      <c r="AG936" s="42">
        <v>-40603.864022109141</v>
      </c>
      <c r="AH936" s="42">
        <v>0</v>
      </c>
      <c r="AI936" s="44">
        <v>0</v>
      </c>
    </row>
    <row r="937" spans="1:35" s="4" customFormat="1">
      <c r="A937" s="46" t="s">
        <v>951</v>
      </c>
      <c r="B937" s="56" t="s">
        <v>2097</v>
      </c>
      <c r="C937" s="102">
        <v>492211.29</v>
      </c>
      <c r="D937" s="57">
        <v>1.5694E-4</v>
      </c>
      <c r="E937" s="57">
        <v>1.6527999999999999E-4</v>
      </c>
      <c r="F937" s="65">
        <v>0</v>
      </c>
      <c r="G937" s="42">
        <v>7383</v>
      </c>
      <c r="H937" s="43">
        <v>7383</v>
      </c>
      <c r="I937" s="66">
        <v>-27148</v>
      </c>
      <c r="J937" s="42">
        <v>36706</v>
      </c>
      <c r="K937" s="42">
        <v>-80836</v>
      </c>
      <c r="L937" s="42">
        <v>-65314</v>
      </c>
      <c r="M937" s="44">
        <v>17313</v>
      </c>
      <c r="N937" s="66">
        <v>-63303</v>
      </c>
      <c r="O937" s="42">
        <v>-16868.047276000645</v>
      </c>
      <c r="P937" s="42">
        <v>-80171.047276000638</v>
      </c>
      <c r="Q937" s="42">
        <v>0</v>
      </c>
      <c r="R937" s="44">
        <v>-80171.047276000638</v>
      </c>
      <c r="S937" s="45">
        <v>7359</v>
      </c>
      <c r="T937" s="66">
        <v>15061</v>
      </c>
      <c r="U937" s="42">
        <v>24599</v>
      </c>
      <c r="V937" s="42">
        <v>23863</v>
      </c>
      <c r="W937" s="42">
        <v>3694.2662299060698</v>
      </c>
      <c r="X937" s="44">
        <v>67217.266229906076</v>
      </c>
      <c r="Y937" s="66">
        <v>213597</v>
      </c>
      <c r="Z937" s="42">
        <v>19155</v>
      </c>
      <c r="AA937" s="42">
        <v>48637</v>
      </c>
      <c r="AB937" s="42">
        <v>48033.438332106743</v>
      </c>
      <c r="AC937" s="43">
        <v>329422.43833210674</v>
      </c>
      <c r="AD937" s="66">
        <v>-104460.13363336719</v>
      </c>
      <c r="AE937" s="42">
        <v>-86063.189357817871</v>
      </c>
      <c r="AF937" s="42">
        <v>-67236.24204195301</v>
      </c>
      <c r="AG937" s="42">
        <v>-4445.6070690626057</v>
      </c>
      <c r="AH937" s="42">
        <v>0</v>
      </c>
      <c r="AI937" s="44">
        <v>0</v>
      </c>
    </row>
    <row r="938" spans="1:35" s="4" customFormat="1">
      <c r="A938" s="46" t="s">
        <v>952</v>
      </c>
      <c r="B938" s="56" t="s">
        <v>2098</v>
      </c>
      <c r="C938" s="102">
        <v>2956765.87</v>
      </c>
      <c r="D938" s="57">
        <v>9.4273999999999996E-4</v>
      </c>
      <c r="E938" s="57">
        <v>1.00081E-3</v>
      </c>
      <c r="F938" s="65">
        <v>0</v>
      </c>
      <c r="G938" s="42">
        <v>44351</v>
      </c>
      <c r="H938" s="43">
        <v>44351</v>
      </c>
      <c r="I938" s="66">
        <v>-163075</v>
      </c>
      <c r="J938" s="42">
        <v>220496</v>
      </c>
      <c r="K938" s="42">
        <v>-485583</v>
      </c>
      <c r="L938" s="42">
        <v>-392339</v>
      </c>
      <c r="M938" s="44">
        <v>104001</v>
      </c>
      <c r="N938" s="66">
        <v>-380259</v>
      </c>
      <c r="O938" s="42">
        <v>-29995.925552754608</v>
      </c>
      <c r="P938" s="42">
        <v>-410254.9255527546</v>
      </c>
      <c r="Q938" s="42">
        <v>0</v>
      </c>
      <c r="R938" s="44">
        <v>-410254.9255527546</v>
      </c>
      <c r="S938" s="45">
        <v>44205</v>
      </c>
      <c r="T938" s="66">
        <v>90472</v>
      </c>
      <c r="U938" s="42">
        <v>147766</v>
      </c>
      <c r="V938" s="42">
        <v>143347</v>
      </c>
      <c r="W938" s="42">
        <v>28429.833331707632</v>
      </c>
      <c r="X938" s="44">
        <v>410014.83333170763</v>
      </c>
      <c r="Y938" s="66">
        <v>1283081</v>
      </c>
      <c r="Z938" s="42">
        <v>115067</v>
      </c>
      <c r="AA938" s="42">
        <v>292163</v>
      </c>
      <c r="AB938" s="42">
        <v>135055.97882795398</v>
      </c>
      <c r="AC938" s="43">
        <v>1825366.978827954</v>
      </c>
      <c r="AD938" s="66">
        <v>-563563.93020495248</v>
      </c>
      <c r="AE938" s="42">
        <v>-447648.15162768023</v>
      </c>
      <c r="AF938" s="42">
        <v>-375688.93410765269</v>
      </c>
      <c r="AG938" s="42">
        <v>-28451.129555960862</v>
      </c>
      <c r="AH938" s="42">
        <v>0</v>
      </c>
      <c r="AI938" s="44">
        <v>0</v>
      </c>
    </row>
    <row r="939" spans="1:35" s="4" customFormat="1">
      <c r="A939" s="46" t="s">
        <v>953</v>
      </c>
      <c r="B939" s="56" t="s">
        <v>2099</v>
      </c>
      <c r="C939" s="102">
        <v>5284624.21</v>
      </c>
      <c r="D939" s="57">
        <v>1.6849600000000001E-3</v>
      </c>
      <c r="E939" s="57">
        <v>1.6736100000000001E-3</v>
      </c>
      <c r="F939" s="65">
        <v>0</v>
      </c>
      <c r="G939" s="42">
        <v>79268</v>
      </c>
      <c r="H939" s="43">
        <v>79268</v>
      </c>
      <c r="I939" s="66">
        <v>-291465</v>
      </c>
      <c r="J939" s="42">
        <v>394093</v>
      </c>
      <c r="K939" s="42">
        <v>-867883</v>
      </c>
      <c r="L939" s="42">
        <v>-701229</v>
      </c>
      <c r="M939" s="44">
        <v>185881</v>
      </c>
      <c r="N939" s="66">
        <v>-679638</v>
      </c>
      <c r="O939" s="42">
        <v>168887.21207698819</v>
      </c>
      <c r="P939" s="42">
        <v>-510750.78792301181</v>
      </c>
      <c r="Q939" s="42">
        <v>0</v>
      </c>
      <c r="R939" s="44">
        <v>-510750.78792301181</v>
      </c>
      <c r="S939" s="45">
        <v>79008</v>
      </c>
      <c r="T939" s="66">
        <v>161701</v>
      </c>
      <c r="U939" s="42">
        <v>264102</v>
      </c>
      <c r="V939" s="42">
        <v>256205</v>
      </c>
      <c r="W939" s="42">
        <v>181300.09425520248</v>
      </c>
      <c r="X939" s="44">
        <v>863308.09425520245</v>
      </c>
      <c r="Y939" s="66">
        <v>2293252</v>
      </c>
      <c r="Z939" s="42">
        <v>205659</v>
      </c>
      <c r="AA939" s="42">
        <v>522183</v>
      </c>
      <c r="AB939" s="42">
        <v>42862.323042626187</v>
      </c>
      <c r="AC939" s="43">
        <v>3063956.323042626</v>
      </c>
      <c r="AD939" s="66">
        <v>-862371.55888511508</v>
      </c>
      <c r="AE939" s="42">
        <v>-707410.38697840145</v>
      </c>
      <c r="AF939" s="42">
        <v>-605183.95438472717</v>
      </c>
      <c r="AG939" s="42">
        <v>-25682.328539179995</v>
      </c>
      <c r="AH939" s="42">
        <v>0</v>
      </c>
      <c r="AI939" s="44">
        <v>0</v>
      </c>
    </row>
    <row r="940" spans="1:35" s="4" customFormat="1">
      <c r="A940" s="46" t="s">
        <v>954</v>
      </c>
      <c r="B940" s="56" t="s">
        <v>2100</v>
      </c>
      <c r="C940" s="102">
        <v>2862795.74</v>
      </c>
      <c r="D940" s="57">
        <v>9.1277999999999997E-4</v>
      </c>
      <c r="E940" s="57">
        <v>9.4399000000000002E-4</v>
      </c>
      <c r="F940" s="65">
        <v>0</v>
      </c>
      <c r="G940" s="42">
        <v>42941</v>
      </c>
      <c r="H940" s="43">
        <v>42941</v>
      </c>
      <c r="I940" s="66">
        <v>-157893</v>
      </c>
      <c r="J940" s="42">
        <v>213489</v>
      </c>
      <c r="K940" s="42">
        <v>-470151</v>
      </c>
      <c r="L940" s="42">
        <v>-379871</v>
      </c>
      <c r="M940" s="44">
        <v>100696</v>
      </c>
      <c r="N940" s="66">
        <v>-368175</v>
      </c>
      <c r="O940" s="42">
        <v>-18781.778730162037</v>
      </c>
      <c r="P940" s="42">
        <v>-386956.77873016201</v>
      </c>
      <c r="Q940" s="42">
        <v>0</v>
      </c>
      <c r="R940" s="44">
        <v>-386956.77873016201</v>
      </c>
      <c r="S940" s="45">
        <v>42800</v>
      </c>
      <c r="T940" s="66">
        <v>87597</v>
      </c>
      <c r="U940" s="42">
        <v>143070</v>
      </c>
      <c r="V940" s="42">
        <v>138792</v>
      </c>
      <c r="W940" s="42">
        <v>90288.896502525255</v>
      </c>
      <c r="X940" s="44">
        <v>459747.89650252525</v>
      </c>
      <c r="Y940" s="66">
        <v>1242305</v>
      </c>
      <c r="Z940" s="42">
        <v>111410</v>
      </c>
      <c r="AA940" s="42">
        <v>282878</v>
      </c>
      <c r="AB940" s="42">
        <v>207300.86835857067</v>
      </c>
      <c r="AC940" s="43">
        <v>1843893.8683585706</v>
      </c>
      <c r="AD940" s="66">
        <v>-522854.75623811304</v>
      </c>
      <c r="AE940" s="42">
        <v>-431763.09938450006</v>
      </c>
      <c r="AF940" s="42">
        <v>-407450.60317440884</v>
      </c>
      <c r="AG940" s="42">
        <v>-22077.513059023251</v>
      </c>
      <c r="AH940" s="42">
        <v>0</v>
      </c>
      <c r="AI940" s="44">
        <v>0</v>
      </c>
    </row>
    <row r="941" spans="1:35" s="4" customFormat="1">
      <c r="A941" s="46" t="s">
        <v>955</v>
      </c>
      <c r="B941" s="56" t="s">
        <v>2101</v>
      </c>
      <c r="C941" s="102">
        <v>5002559.74</v>
      </c>
      <c r="D941" s="57">
        <v>1.5950300000000001E-3</v>
      </c>
      <c r="E941" s="57">
        <v>1.62722E-3</v>
      </c>
      <c r="F941" s="65">
        <v>0</v>
      </c>
      <c r="G941" s="42">
        <v>75037</v>
      </c>
      <c r="H941" s="43">
        <v>75037</v>
      </c>
      <c r="I941" s="66">
        <v>-275909</v>
      </c>
      <c r="J941" s="42">
        <v>373059</v>
      </c>
      <c r="K941" s="42">
        <v>-821562</v>
      </c>
      <c r="L941" s="42">
        <v>-663803</v>
      </c>
      <c r="M941" s="44">
        <v>175960</v>
      </c>
      <c r="N941" s="66">
        <v>-643364</v>
      </c>
      <c r="O941" s="42">
        <v>93978.107062816824</v>
      </c>
      <c r="P941" s="42">
        <v>-549385.89293718315</v>
      </c>
      <c r="Q941" s="42">
        <v>0</v>
      </c>
      <c r="R941" s="44">
        <v>-549385.89293718315</v>
      </c>
      <c r="S941" s="45">
        <v>74791</v>
      </c>
      <c r="T941" s="66">
        <v>153071</v>
      </c>
      <c r="U941" s="42">
        <v>250006</v>
      </c>
      <c r="V941" s="42">
        <v>242531</v>
      </c>
      <c r="W941" s="42">
        <v>105567.60341379434</v>
      </c>
      <c r="X941" s="44">
        <v>751175.60341379431</v>
      </c>
      <c r="Y941" s="66">
        <v>2170857</v>
      </c>
      <c r="Z941" s="42">
        <v>194683</v>
      </c>
      <c r="AA941" s="42">
        <v>494313</v>
      </c>
      <c r="AB941" s="42">
        <v>54878.096615086783</v>
      </c>
      <c r="AC941" s="43">
        <v>2914731.0966150868</v>
      </c>
      <c r="AD941" s="66">
        <v>-833453.58753879287</v>
      </c>
      <c r="AE941" s="42">
        <v>-685184.49954484205</v>
      </c>
      <c r="AF941" s="42">
        <v>-611219.05668180971</v>
      </c>
      <c r="AG941" s="42">
        <v>-33698.349435847791</v>
      </c>
      <c r="AH941" s="42">
        <v>0</v>
      </c>
      <c r="AI941" s="44">
        <v>0</v>
      </c>
    </row>
    <row r="942" spans="1:35" s="4" customFormat="1">
      <c r="A942" s="46" t="s">
        <v>956</v>
      </c>
      <c r="B942" s="56" t="s">
        <v>2102</v>
      </c>
      <c r="C942" s="102">
        <v>4151074.39</v>
      </c>
      <c r="D942" s="57">
        <v>1.32354E-3</v>
      </c>
      <c r="E942" s="57">
        <v>1.3243599999999999E-3</v>
      </c>
      <c r="F942" s="65">
        <v>0</v>
      </c>
      <c r="G942" s="42">
        <v>62265</v>
      </c>
      <c r="H942" s="43">
        <v>62265</v>
      </c>
      <c r="I942" s="66">
        <v>-228946</v>
      </c>
      <c r="J942" s="42">
        <v>309561</v>
      </c>
      <c r="K942" s="42">
        <v>-681724</v>
      </c>
      <c r="L942" s="42">
        <v>-550817</v>
      </c>
      <c r="M942" s="44">
        <v>146010</v>
      </c>
      <c r="N942" s="66">
        <v>-533857</v>
      </c>
      <c r="O942" s="42">
        <v>28333.90373228805</v>
      </c>
      <c r="P942" s="42">
        <v>-505523.09626771195</v>
      </c>
      <c r="Q942" s="42">
        <v>0</v>
      </c>
      <c r="R942" s="44">
        <v>-505523.09626771195</v>
      </c>
      <c r="S942" s="45">
        <v>62061</v>
      </c>
      <c r="T942" s="66">
        <v>127017</v>
      </c>
      <c r="U942" s="42">
        <v>207453</v>
      </c>
      <c r="V942" s="42">
        <v>201250</v>
      </c>
      <c r="W942" s="42">
        <v>20029.356327393143</v>
      </c>
      <c r="X942" s="44">
        <v>555749.35632739309</v>
      </c>
      <c r="Y942" s="66">
        <v>1801355</v>
      </c>
      <c r="Z942" s="42">
        <v>161546</v>
      </c>
      <c r="AA942" s="42">
        <v>410176</v>
      </c>
      <c r="AB942" s="42">
        <v>37400.839270610428</v>
      </c>
      <c r="AC942" s="43">
        <v>2410477.8392706104</v>
      </c>
      <c r="AD942" s="66">
        <v>-733871.5806725719</v>
      </c>
      <c r="AE942" s="42">
        <v>-585463.24162213411</v>
      </c>
      <c r="AF942" s="42">
        <v>-513092.35119565041</v>
      </c>
      <c r="AG942" s="42">
        <v>-22301.309452860845</v>
      </c>
      <c r="AH942" s="42">
        <v>0</v>
      </c>
      <c r="AI942" s="44">
        <v>0</v>
      </c>
    </row>
    <row r="943" spans="1:35" s="4" customFormat="1">
      <c r="A943" s="46" t="s">
        <v>957</v>
      </c>
      <c r="B943" s="56" t="s">
        <v>2103</v>
      </c>
      <c r="C943" s="102">
        <v>3545756.88</v>
      </c>
      <c r="D943" s="57">
        <v>1.13054E-3</v>
      </c>
      <c r="E943" s="57">
        <v>1.15628E-3</v>
      </c>
      <c r="F943" s="65">
        <v>0</v>
      </c>
      <c r="G943" s="42">
        <v>53185</v>
      </c>
      <c r="H943" s="43">
        <v>53185</v>
      </c>
      <c r="I943" s="66">
        <v>-195561</v>
      </c>
      <c r="J943" s="42">
        <v>264420</v>
      </c>
      <c r="K943" s="42">
        <v>-582314</v>
      </c>
      <c r="L943" s="42">
        <v>-470496</v>
      </c>
      <c r="M943" s="44">
        <v>124719</v>
      </c>
      <c r="N943" s="66">
        <v>-456009</v>
      </c>
      <c r="O943" s="42">
        <v>-8110.0538894586052</v>
      </c>
      <c r="P943" s="42">
        <v>-464119.05388945859</v>
      </c>
      <c r="Q943" s="42">
        <v>0</v>
      </c>
      <c r="R943" s="44">
        <v>-464119.05388945859</v>
      </c>
      <c r="S943" s="45">
        <v>53011</v>
      </c>
      <c r="T943" s="66">
        <v>108495</v>
      </c>
      <c r="U943" s="42">
        <v>177202</v>
      </c>
      <c r="V943" s="42">
        <v>171903</v>
      </c>
      <c r="W943" s="42">
        <v>76761.390003782362</v>
      </c>
      <c r="X943" s="44">
        <v>534361.39000378235</v>
      </c>
      <c r="Y943" s="66">
        <v>1538680</v>
      </c>
      <c r="Z943" s="42">
        <v>137989</v>
      </c>
      <c r="AA943" s="42">
        <v>350364</v>
      </c>
      <c r="AB943" s="42">
        <v>80887.254130663059</v>
      </c>
      <c r="AC943" s="43">
        <v>2107920.2541306629</v>
      </c>
      <c r="AD943" s="66">
        <v>-644951.86733516981</v>
      </c>
      <c r="AE943" s="42">
        <v>-485475.66157596541</v>
      </c>
      <c r="AF943" s="42">
        <v>-418607.30404889164</v>
      </c>
      <c r="AG943" s="42">
        <v>-24524.031166853911</v>
      </c>
      <c r="AH943" s="42">
        <v>0</v>
      </c>
      <c r="AI943" s="44">
        <v>0</v>
      </c>
    </row>
    <row r="944" spans="1:35" s="4" customFormat="1">
      <c r="A944" s="46" t="s">
        <v>958</v>
      </c>
      <c r="B944" s="56" t="s">
        <v>2104</v>
      </c>
      <c r="C944" s="102">
        <v>1714580.63</v>
      </c>
      <c r="D944" s="57">
        <v>5.4668000000000002E-4</v>
      </c>
      <c r="E944" s="57">
        <v>5.5986000000000002E-4</v>
      </c>
      <c r="F944" s="65">
        <v>0</v>
      </c>
      <c r="G944" s="42">
        <v>25718</v>
      </c>
      <c r="H944" s="43">
        <v>25718</v>
      </c>
      <c r="I944" s="66">
        <v>-94565</v>
      </c>
      <c r="J944" s="42">
        <v>127862</v>
      </c>
      <c r="K944" s="42">
        <v>-281582</v>
      </c>
      <c r="L944" s="42">
        <v>-227511</v>
      </c>
      <c r="M944" s="44">
        <v>60309</v>
      </c>
      <c r="N944" s="66">
        <v>-220506</v>
      </c>
      <c r="O944" s="42">
        <v>12309.570426256529</v>
      </c>
      <c r="P944" s="42">
        <v>-208196.42957374346</v>
      </c>
      <c r="Q944" s="42">
        <v>0</v>
      </c>
      <c r="R944" s="44">
        <v>-208196.42957374346</v>
      </c>
      <c r="S944" s="45">
        <v>25634</v>
      </c>
      <c r="T944" s="66">
        <v>52463</v>
      </c>
      <c r="U944" s="42">
        <v>85687</v>
      </c>
      <c r="V944" s="42">
        <v>83125</v>
      </c>
      <c r="W944" s="42">
        <v>21257.585824379934</v>
      </c>
      <c r="X944" s="44">
        <v>242532.58582437993</v>
      </c>
      <c r="Y944" s="66">
        <v>744039</v>
      </c>
      <c r="Z944" s="42">
        <v>66725</v>
      </c>
      <c r="AA944" s="42">
        <v>169421</v>
      </c>
      <c r="AB944" s="42">
        <v>23143.468808084934</v>
      </c>
      <c r="AC944" s="43">
        <v>1003328.468808085</v>
      </c>
      <c r="AD944" s="66">
        <v>-302791.54828257073</v>
      </c>
      <c r="AE944" s="42">
        <v>-233868.81593632544</v>
      </c>
      <c r="AF944" s="42">
        <v>-212116.34543345755</v>
      </c>
      <c r="AG944" s="42">
        <v>-12019.173331351303</v>
      </c>
      <c r="AH944" s="42">
        <v>0</v>
      </c>
      <c r="AI944" s="44">
        <v>0</v>
      </c>
    </row>
    <row r="945" spans="1:35" s="4" customFormat="1">
      <c r="A945" s="46" t="s">
        <v>959</v>
      </c>
      <c r="B945" s="56" t="s">
        <v>2105</v>
      </c>
      <c r="C945" s="102">
        <v>3669773.24</v>
      </c>
      <c r="D945" s="57">
        <v>1.17008E-3</v>
      </c>
      <c r="E945" s="57">
        <v>1.1576500000000001E-3</v>
      </c>
      <c r="F945" s="65">
        <v>0</v>
      </c>
      <c r="G945" s="42">
        <v>55046</v>
      </c>
      <c r="H945" s="43">
        <v>55046</v>
      </c>
      <c r="I945" s="66">
        <v>-202401</v>
      </c>
      <c r="J945" s="42">
        <v>273668</v>
      </c>
      <c r="K945" s="42">
        <v>-602680</v>
      </c>
      <c r="L945" s="42">
        <v>-486951</v>
      </c>
      <c r="M945" s="44">
        <v>129081</v>
      </c>
      <c r="N945" s="66">
        <v>-471958</v>
      </c>
      <c r="O945" s="42">
        <v>37172.658832609421</v>
      </c>
      <c r="P945" s="42">
        <v>-434785.34116739058</v>
      </c>
      <c r="Q945" s="42">
        <v>0</v>
      </c>
      <c r="R945" s="44">
        <v>-434785.34116739058</v>
      </c>
      <c r="S945" s="45">
        <v>54865</v>
      </c>
      <c r="T945" s="66">
        <v>112290</v>
      </c>
      <c r="U945" s="42">
        <v>183399</v>
      </c>
      <c r="V945" s="42">
        <v>177915</v>
      </c>
      <c r="W945" s="42">
        <v>90207.382712805615</v>
      </c>
      <c r="X945" s="44">
        <v>563811.38271280564</v>
      </c>
      <c r="Y945" s="66">
        <v>1592494</v>
      </c>
      <c r="Z945" s="42">
        <v>142815</v>
      </c>
      <c r="AA945" s="42">
        <v>362618</v>
      </c>
      <c r="AB945" s="42">
        <v>15059.428167237369</v>
      </c>
      <c r="AC945" s="43">
        <v>2112986.4281672374</v>
      </c>
      <c r="AD945" s="66">
        <v>-629499.00086936355</v>
      </c>
      <c r="AE945" s="42">
        <v>-472899.46899693116</v>
      </c>
      <c r="AF945" s="42">
        <v>-429935.53271981271</v>
      </c>
      <c r="AG945" s="42">
        <v>-16841.04286832437</v>
      </c>
      <c r="AH945" s="42">
        <v>0</v>
      </c>
      <c r="AI945" s="44">
        <v>0</v>
      </c>
    </row>
    <row r="946" spans="1:35" s="4" customFormat="1">
      <c r="A946" s="46" t="s">
        <v>960</v>
      </c>
      <c r="B946" s="56" t="s">
        <v>2106</v>
      </c>
      <c r="C946" s="102">
        <v>2267296.59</v>
      </c>
      <c r="D946" s="57">
        <v>7.2291E-4</v>
      </c>
      <c r="E946" s="57">
        <v>7.2796000000000004E-4</v>
      </c>
      <c r="F946" s="65">
        <v>0</v>
      </c>
      <c r="G946" s="42">
        <v>34009</v>
      </c>
      <c r="H946" s="43">
        <v>34009</v>
      </c>
      <c r="I946" s="66">
        <v>-125049</v>
      </c>
      <c r="J946" s="42">
        <v>169080</v>
      </c>
      <c r="K946" s="42">
        <v>-372354</v>
      </c>
      <c r="L946" s="42">
        <v>-300853</v>
      </c>
      <c r="M946" s="44">
        <v>79750</v>
      </c>
      <c r="N946" s="66">
        <v>-291590</v>
      </c>
      <c r="O946" s="42">
        <v>2362.3562462258474</v>
      </c>
      <c r="P946" s="42">
        <v>-289227.64375377417</v>
      </c>
      <c r="Q946" s="42">
        <v>0</v>
      </c>
      <c r="R946" s="44">
        <v>-289227.64375377417</v>
      </c>
      <c r="S946" s="45">
        <v>33897</v>
      </c>
      <c r="T946" s="66">
        <v>69376</v>
      </c>
      <c r="U946" s="42">
        <v>113310</v>
      </c>
      <c r="V946" s="42">
        <v>109921</v>
      </c>
      <c r="W946" s="42">
        <v>5195.2098213904228</v>
      </c>
      <c r="X946" s="44">
        <v>297802.2098213904</v>
      </c>
      <c r="Y946" s="66">
        <v>983890</v>
      </c>
      <c r="Z946" s="42">
        <v>88235</v>
      </c>
      <c r="AA946" s="42">
        <v>224036</v>
      </c>
      <c r="AB946" s="42">
        <v>46457.580866563083</v>
      </c>
      <c r="AC946" s="43">
        <v>1342618.5808665631</v>
      </c>
      <c r="AD946" s="66">
        <v>-420410.38210760785</v>
      </c>
      <c r="AE946" s="42">
        <v>-328483.96655208652</v>
      </c>
      <c r="AF946" s="42">
        <v>-282735.79585740255</v>
      </c>
      <c r="AG946" s="42">
        <v>-13186.226528075777</v>
      </c>
      <c r="AH946" s="42">
        <v>0</v>
      </c>
      <c r="AI946" s="44">
        <v>0</v>
      </c>
    </row>
    <row r="947" spans="1:35" s="4" customFormat="1">
      <c r="A947" s="46" t="s">
        <v>961</v>
      </c>
      <c r="B947" s="56" t="s">
        <v>2107</v>
      </c>
      <c r="C947" s="102">
        <v>2638635.7200000002</v>
      </c>
      <c r="D947" s="57">
        <v>8.4130999999999995E-4</v>
      </c>
      <c r="E947" s="57">
        <v>8.3126000000000001E-4</v>
      </c>
      <c r="F947" s="65">
        <v>0</v>
      </c>
      <c r="G947" s="42">
        <v>39579</v>
      </c>
      <c r="H947" s="43">
        <v>39579</v>
      </c>
      <c r="I947" s="66">
        <v>-145530</v>
      </c>
      <c r="J947" s="42">
        <v>196773</v>
      </c>
      <c r="K947" s="42">
        <v>-433339</v>
      </c>
      <c r="L947" s="42">
        <v>-350127</v>
      </c>
      <c r="M947" s="44">
        <v>92812</v>
      </c>
      <c r="N947" s="66">
        <v>-339347</v>
      </c>
      <c r="O947" s="42">
        <v>-4441.6897045014712</v>
      </c>
      <c r="P947" s="42">
        <v>-343788.68970450148</v>
      </c>
      <c r="Q947" s="42">
        <v>0</v>
      </c>
      <c r="R947" s="44">
        <v>-343788.68970450148</v>
      </c>
      <c r="S947" s="45">
        <v>39449</v>
      </c>
      <c r="T947" s="66">
        <v>80738</v>
      </c>
      <c r="U947" s="42">
        <v>131868</v>
      </c>
      <c r="V947" s="42">
        <v>127925</v>
      </c>
      <c r="W947" s="42">
        <v>7352.9139426532038</v>
      </c>
      <c r="X947" s="44">
        <v>347883.91394265322</v>
      </c>
      <c r="Y947" s="66">
        <v>1145034</v>
      </c>
      <c r="Z947" s="42">
        <v>102687</v>
      </c>
      <c r="AA947" s="42">
        <v>260729</v>
      </c>
      <c r="AB947" s="42">
        <v>58457.693215255553</v>
      </c>
      <c r="AC947" s="43">
        <v>1566907.6932152556</v>
      </c>
      <c r="AD947" s="66">
        <v>-499748.29454849975</v>
      </c>
      <c r="AE947" s="42">
        <v>-384202.48888636031</v>
      </c>
      <c r="AF947" s="42">
        <v>-323207.67116691009</v>
      </c>
      <c r="AG947" s="42">
        <v>-11865.324670832186</v>
      </c>
      <c r="AH947" s="42">
        <v>0</v>
      </c>
      <c r="AI947" s="44">
        <v>0</v>
      </c>
    </row>
    <row r="948" spans="1:35" s="4" customFormat="1">
      <c r="A948" s="46" t="s">
        <v>962</v>
      </c>
      <c r="B948" s="56" t="s">
        <v>2108</v>
      </c>
      <c r="C948" s="102">
        <v>1773463.47</v>
      </c>
      <c r="D948" s="57">
        <v>5.6546000000000005E-4</v>
      </c>
      <c r="E948" s="57">
        <v>5.0069999999999997E-4</v>
      </c>
      <c r="F948" s="65">
        <v>0</v>
      </c>
      <c r="G948" s="42">
        <v>26602</v>
      </c>
      <c r="H948" s="43">
        <v>26602</v>
      </c>
      <c r="I948" s="66">
        <v>-97813</v>
      </c>
      <c r="J948" s="42">
        <v>132255</v>
      </c>
      <c r="K948" s="42">
        <v>-291255</v>
      </c>
      <c r="L948" s="42">
        <v>-235327</v>
      </c>
      <c r="M948" s="44">
        <v>62380</v>
      </c>
      <c r="N948" s="66">
        <v>-228081</v>
      </c>
      <c r="O948" s="42">
        <v>28580.077183423222</v>
      </c>
      <c r="P948" s="42">
        <v>-199500.92281657679</v>
      </c>
      <c r="Q948" s="42">
        <v>0</v>
      </c>
      <c r="R948" s="44">
        <v>-199500.92281657679</v>
      </c>
      <c r="S948" s="45">
        <v>26515</v>
      </c>
      <c r="T948" s="66">
        <v>54266</v>
      </c>
      <c r="U948" s="42">
        <v>88631</v>
      </c>
      <c r="V948" s="42">
        <v>85980</v>
      </c>
      <c r="W948" s="42">
        <v>97536.450033246365</v>
      </c>
      <c r="X948" s="44">
        <v>326413.45003324636</v>
      </c>
      <c r="Y948" s="66">
        <v>769598</v>
      </c>
      <c r="Z948" s="42">
        <v>69018</v>
      </c>
      <c r="AA948" s="42">
        <v>175241</v>
      </c>
      <c r="AB948" s="42">
        <v>63811.667015924577</v>
      </c>
      <c r="AC948" s="43">
        <v>1077668.6670159246</v>
      </c>
      <c r="AD948" s="66">
        <v>-346523.28171674005</v>
      </c>
      <c r="AE948" s="42">
        <v>-221991.4104930803</v>
      </c>
      <c r="AF948" s="42">
        <v>-187444.67352049614</v>
      </c>
      <c r="AG948" s="42">
        <v>4704.1487476382736</v>
      </c>
      <c r="AH948" s="42">
        <v>0</v>
      </c>
      <c r="AI948" s="44">
        <v>0</v>
      </c>
    </row>
    <row r="949" spans="1:35" s="4" customFormat="1">
      <c r="A949" s="46" t="s">
        <v>963</v>
      </c>
      <c r="B949" s="56" t="s">
        <v>2109</v>
      </c>
      <c r="C949" s="102">
        <v>3706005.52</v>
      </c>
      <c r="D949" s="57">
        <v>1.1816299999999999E-3</v>
      </c>
      <c r="E949" s="57">
        <v>1.13393E-3</v>
      </c>
      <c r="F949" s="65">
        <v>0</v>
      </c>
      <c r="G949" s="42">
        <v>55589</v>
      </c>
      <c r="H949" s="43">
        <v>55589</v>
      </c>
      <c r="I949" s="66">
        <v>-204399</v>
      </c>
      <c r="J949" s="42">
        <v>276370</v>
      </c>
      <c r="K949" s="42">
        <v>-608629</v>
      </c>
      <c r="L949" s="42">
        <v>-491758</v>
      </c>
      <c r="M949" s="44">
        <v>130355</v>
      </c>
      <c r="N949" s="66">
        <v>-476617</v>
      </c>
      <c r="O949" s="42">
        <v>69958.13176177087</v>
      </c>
      <c r="P949" s="42">
        <v>-406658.86823822913</v>
      </c>
      <c r="Q949" s="42">
        <v>0</v>
      </c>
      <c r="R949" s="44">
        <v>-406658.86823822913</v>
      </c>
      <c r="S949" s="45">
        <v>55407</v>
      </c>
      <c r="T949" s="66">
        <v>113398</v>
      </c>
      <c r="U949" s="42">
        <v>185210</v>
      </c>
      <c r="V949" s="42">
        <v>179672</v>
      </c>
      <c r="W949" s="42">
        <v>132322.65978742624</v>
      </c>
      <c r="X949" s="44">
        <v>610602.65978742624</v>
      </c>
      <c r="Y949" s="66">
        <v>1608214</v>
      </c>
      <c r="Z949" s="42">
        <v>144225</v>
      </c>
      <c r="AA949" s="42">
        <v>366197</v>
      </c>
      <c r="AB949" s="42">
        <v>1387.8866581587026</v>
      </c>
      <c r="AC949" s="43">
        <v>2120023.8866581586</v>
      </c>
      <c r="AD949" s="66">
        <v>-598161.90598870069</v>
      </c>
      <c r="AE949" s="42">
        <v>-481298.38094890548</v>
      </c>
      <c r="AF949" s="42">
        <v>-420636.87516342534</v>
      </c>
      <c r="AG949" s="42">
        <v>-9324.0647697011245</v>
      </c>
      <c r="AH949" s="42">
        <v>0</v>
      </c>
      <c r="AI949" s="44">
        <v>0</v>
      </c>
    </row>
    <row r="950" spans="1:35" s="4" customFormat="1">
      <c r="A950" s="46" t="s">
        <v>964</v>
      </c>
      <c r="B950" s="56" t="s">
        <v>2110</v>
      </c>
      <c r="C950" s="102">
        <v>11471830.960000001</v>
      </c>
      <c r="D950" s="57">
        <v>3.6577100000000002E-3</v>
      </c>
      <c r="E950" s="57">
        <v>3.7446699999999999E-3</v>
      </c>
      <c r="F950" s="65">
        <v>0</v>
      </c>
      <c r="G950" s="42">
        <v>172074</v>
      </c>
      <c r="H950" s="43">
        <v>172074</v>
      </c>
      <c r="I950" s="66">
        <v>-632711</v>
      </c>
      <c r="J950" s="42">
        <v>855497</v>
      </c>
      <c r="K950" s="42">
        <v>-1883999</v>
      </c>
      <c r="L950" s="42">
        <v>-1522227</v>
      </c>
      <c r="M950" s="44">
        <v>403511</v>
      </c>
      <c r="N950" s="66">
        <v>-1475357</v>
      </c>
      <c r="O950" s="42">
        <v>180011.57676006679</v>
      </c>
      <c r="P950" s="42">
        <v>-1295345.4232399333</v>
      </c>
      <c r="Q950" s="42">
        <v>0</v>
      </c>
      <c r="R950" s="44">
        <v>-1295345.4232399333</v>
      </c>
      <c r="S950" s="45">
        <v>171511</v>
      </c>
      <c r="T950" s="66">
        <v>351021</v>
      </c>
      <c r="U950" s="42">
        <v>573313</v>
      </c>
      <c r="V950" s="42">
        <v>556169</v>
      </c>
      <c r="W950" s="42">
        <v>538298.65750162816</v>
      </c>
      <c r="X950" s="44">
        <v>2018801.6575016282</v>
      </c>
      <c r="Y950" s="66">
        <v>4978191</v>
      </c>
      <c r="Z950" s="42">
        <v>446445</v>
      </c>
      <c r="AA950" s="42">
        <v>1133556</v>
      </c>
      <c r="AB950" s="42">
        <v>189955.26454779663</v>
      </c>
      <c r="AC950" s="43">
        <v>6748147.2645477969</v>
      </c>
      <c r="AD950" s="66">
        <v>-1867449.3341942956</v>
      </c>
      <c r="AE950" s="42">
        <v>-1486234.3124256837</v>
      </c>
      <c r="AF950" s="42">
        <v>-1295513.9858183302</v>
      </c>
      <c r="AG950" s="42">
        <v>-80147.97460785904</v>
      </c>
      <c r="AH950" s="42">
        <v>0</v>
      </c>
      <c r="AI950" s="44">
        <v>0</v>
      </c>
    </row>
    <row r="951" spans="1:35" s="4" customFormat="1">
      <c r="A951" s="46" t="s">
        <v>965</v>
      </c>
      <c r="B951" s="56" t="s">
        <v>2111</v>
      </c>
      <c r="C951" s="102">
        <v>1971413.98</v>
      </c>
      <c r="D951" s="57">
        <v>6.2856999999999995E-4</v>
      </c>
      <c r="E951" s="57">
        <v>6.5665000000000005E-4</v>
      </c>
      <c r="F951" s="65">
        <v>0</v>
      </c>
      <c r="G951" s="42">
        <v>29571</v>
      </c>
      <c r="H951" s="43">
        <v>29571</v>
      </c>
      <c r="I951" s="66">
        <v>-108730</v>
      </c>
      <c r="J951" s="42">
        <v>147015</v>
      </c>
      <c r="K951" s="42">
        <v>-323761</v>
      </c>
      <c r="L951" s="42">
        <v>-261592</v>
      </c>
      <c r="M951" s="44">
        <v>69343</v>
      </c>
      <c r="N951" s="66">
        <v>-253537</v>
      </c>
      <c r="O951" s="42">
        <v>-6113.0153494157075</v>
      </c>
      <c r="P951" s="42">
        <v>-259650.01534941571</v>
      </c>
      <c r="Q951" s="42">
        <v>0</v>
      </c>
      <c r="R951" s="44">
        <v>-259650.01534941571</v>
      </c>
      <c r="S951" s="45">
        <v>29474</v>
      </c>
      <c r="T951" s="66">
        <v>60322</v>
      </c>
      <c r="U951" s="42">
        <v>98523</v>
      </c>
      <c r="V951" s="42">
        <v>95577</v>
      </c>
      <c r="W951" s="42">
        <v>12569.293321633522</v>
      </c>
      <c r="X951" s="44">
        <v>266991.29332163354</v>
      </c>
      <c r="Y951" s="66">
        <v>855492</v>
      </c>
      <c r="Z951" s="42">
        <v>76721</v>
      </c>
      <c r="AA951" s="42">
        <v>194799</v>
      </c>
      <c r="AB951" s="42">
        <v>66741.904765730957</v>
      </c>
      <c r="AC951" s="43">
        <v>1193753.904765731</v>
      </c>
      <c r="AD951" s="66">
        <v>-361672.96673247358</v>
      </c>
      <c r="AE951" s="42">
        <v>-291792.0052323594</v>
      </c>
      <c r="AF951" s="42">
        <v>-256653.35701863654</v>
      </c>
      <c r="AG951" s="42">
        <v>-16644.282460627845</v>
      </c>
      <c r="AH951" s="42">
        <v>0</v>
      </c>
      <c r="AI951" s="44">
        <v>0</v>
      </c>
    </row>
    <row r="952" spans="1:35" s="4" customFormat="1">
      <c r="A952" s="46" t="s">
        <v>966</v>
      </c>
      <c r="B952" s="56" t="s">
        <v>2112</v>
      </c>
      <c r="C952" s="102">
        <v>4466371.33</v>
      </c>
      <c r="D952" s="57">
        <v>1.4240699999999999E-3</v>
      </c>
      <c r="E952" s="57">
        <v>1.4587300000000001E-3</v>
      </c>
      <c r="F952" s="65">
        <v>0</v>
      </c>
      <c r="G952" s="42">
        <v>66994</v>
      </c>
      <c r="H952" s="43">
        <v>66994</v>
      </c>
      <c r="I952" s="66">
        <v>-246336</v>
      </c>
      <c r="J952" s="42">
        <v>333074</v>
      </c>
      <c r="K952" s="42">
        <v>-733505</v>
      </c>
      <c r="L952" s="42">
        <v>-592654</v>
      </c>
      <c r="M952" s="44">
        <v>157101</v>
      </c>
      <c r="N952" s="66">
        <v>-574406</v>
      </c>
      <c r="O952" s="42">
        <v>-22792.73701296782</v>
      </c>
      <c r="P952" s="42">
        <v>-597198.73701296782</v>
      </c>
      <c r="Q952" s="42">
        <v>0</v>
      </c>
      <c r="R952" s="44">
        <v>-597198.73701296782</v>
      </c>
      <c r="S952" s="45">
        <v>66775</v>
      </c>
      <c r="T952" s="66">
        <v>136664</v>
      </c>
      <c r="U952" s="42">
        <v>223210</v>
      </c>
      <c r="V952" s="42">
        <v>216536</v>
      </c>
      <c r="W952" s="42">
        <v>120538.80426770676</v>
      </c>
      <c r="X952" s="44">
        <v>696948.80426770682</v>
      </c>
      <c r="Y952" s="66">
        <v>1938178</v>
      </c>
      <c r="Z952" s="42">
        <v>173816</v>
      </c>
      <c r="AA952" s="42">
        <v>441331</v>
      </c>
      <c r="AB952" s="42">
        <v>297377.03041199769</v>
      </c>
      <c r="AC952" s="43">
        <v>2850702.0304119978</v>
      </c>
      <c r="AD952" s="66">
        <v>-828950.9587702069</v>
      </c>
      <c r="AE952" s="42">
        <v>-664713.54123878945</v>
      </c>
      <c r="AF952" s="42">
        <v>-628709.62868113793</v>
      </c>
      <c r="AG952" s="42">
        <v>-31379.097454156552</v>
      </c>
      <c r="AH952" s="42">
        <v>0</v>
      </c>
      <c r="AI952" s="44">
        <v>0</v>
      </c>
    </row>
    <row r="953" spans="1:35" s="4" customFormat="1">
      <c r="A953" s="46" t="s">
        <v>967</v>
      </c>
      <c r="B953" s="56" t="s">
        <v>2113</v>
      </c>
      <c r="C953" s="102">
        <v>2787521.32</v>
      </c>
      <c r="D953" s="57">
        <v>8.8878000000000004E-4</v>
      </c>
      <c r="E953" s="57">
        <v>9.3749000000000002E-4</v>
      </c>
      <c r="F953" s="65">
        <v>0</v>
      </c>
      <c r="G953" s="42">
        <v>41812</v>
      </c>
      <c r="H953" s="43">
        <v>41812</v>
      </c>
      <c r="I953" s="66">
        <v>-153741</v>
      </c>
      <c r="J953" s="42">
        <v>207876</v>
      </c>
      <c r="K953" s="42">
        <v>-457789</v>
      </c>
      <c r="L953" s="42">
        <v>-369883</v>
      </c>
      <c r="M953" s="44">
        <v>98048</v>
      </c>
      <c r="N953" s="66">
        <v>-358494</v>
      </c>
      <c r="O953" s="42">
        <v>-142011.66334771202</v>
      </c>
      <c r="P953" s="42">
        <v>-500505.66334771202</v>
      </c>
      <c r="Q953" s="42">
        <v>0</v>
      </c>
      <c r="R953" s="44">
        <v>-500505.66334771202</v>
      </c>
      <c r="S953" s="45">
        <v>41675</v>
      </c>
      <c r="T953" s="66">
        <v>85294</v>
      </c>
      <c r="U953" s="42">
        <v>139308</v>
      </c>
      <c r="V953" s="42">
        <v>135143</v>
      </c>
      <c r="W953" s="42">
        <v>0</v>
      </c>
      <c r="X953" s="44">
        <v>359745</v>
      </c>
      <c r="Y953" s="66">
        <v>1209641</v>
      </c>
      <c r="Z953" s="42">
        <v>108481</v>
      </c>
      <c r="AA953" s="42">
        <v>275441</v>
      </c>
      <c r="AB953" s="42">
        <v>200323.67069801866</v>
      </c>
      <c r="AC953" s="43">
        <v>1793886.6706980187</v>
      </c>
      <c r="AD953" s="66">
        <v>-599862.97622728022</v>
      </c>
      <c r="AE953" s="42">
        <v>-441390.16523316002</v>
      </c>
      <c r="AF953" s="42">
        <v>-367385.63212033745</v>
      </c>
      <c r="AG953" s="42">
        <v>-25502.89711724086</v>
      </c>
      <c r="AH953" s="42">
        <v>0</v>
      </c>
      <c r="AI953" s="44">
        <v>0</v>
      </c>
    </row>
    <row r="954" spans="1:35" s="4" customFormat="1">
      <c r="A954" s="46" t="s">
        <v>968</v>
      </c>
      <c r="B954" s="56" t="s">
        <v>2114</v>
      </c>
      <c r="C954" s="102">
        <v>651329.06000000006</v>
      </c>
      <c r="D954" s="57">
        <v>2.0767E-4</v>
      </c>
      <c r="E954" s="57">
        <v>2.0589E-4</v>
      </c>
      <c r="F954" s="65">
        <v>0</v>
      </c>
      <c r="G954" s="42">
        <v>9770</v>
      </c>
      <c r="H954" s="43">
        <v>9770</v>
      </c>
      <c r="I954" s="66">
        <v>-35923</v>
      </c>
      <c r="J954" s="42">
        <v>48572</v>
      </c>
      <c r="K954" s="42">
        <v>-106966</v>
      </c>
      <c r="L954" s="42">
        <v>-86426</v>
      </c>
      <c r="M954" s="44">
        <v>22910</v>
      </c>
      <c r="N954" s="66">
        <v>-83765</v>
      </c>
      <c r="O954" s="42">
        <v>37911.802088156946</v>
      </c>
      <c r="P954" s="42">
        <v>-45853.197911843054</v>
      </c>
      <c r="Q954" s="42">
        <v>0</v>
      </c>
      <c r="R954" s="44">
        <v>-45853.197911843054</v>
      </c>
      <c r="S954" s="45">
        <v>9738</v>
      </c>
      <c r="T954" s="66">
        <v>19930</v>
      </c>
      <c r="U954" s="42">
        <v>32550</v>
      </c>
      <c r="V954" s="42">
        <v>31577</v>
      </c>
      <c r="W954" s="42">
        <v>46925.097987665315</v>
      </c>
      <c r="X954" s="44">
        <v>130982.09798766531</v>
      </c>
      <c r="Y954" s="66">
        <v>282642</v>
      </c>
      <c r="Z954" s="42">
        <v>25347</v>
      </c>
      <c r="AA954" s="42">
        <v>64359</v>
      </c>
      <c r="AB954" s="42">
        <v>0</v>
      </c>
      <c r="AC954" s="43">
        <v>372348</v>
      </c>
      <c r="AD954" s="66">
        <v>-86325.063866039418</v>
      </c>
      <c r="AE954" s="42">
        <v>-74113.085040782491</v>
      </c>
      <c r="AF954" s="42">
        <v>-77845.113482072789</v>
      </c>
      <c r="AG954" s="42">
        <v>-3082.6396234399999</v>
      </c>
      <c r="AH954" s="42">
        <v>0</v>
      </c>
      <c r="AI954" s="44">
        <v>0</v>
      </c>
    </row>
    <row r="955" spans="1:35" s="4" customFormat="1">
      <c r="A955" s="46" t="s">
        <v>969</v>
      </c>
      <c r="B955" s="56" t="s">
        <v>2115</v>
      </c>
      <c r="C955" s="102">
        <v>4082219.59</v>
      </c>
      <c r="D955" s="57">
        <v>1.3015800000000001E-3</v>
      </c>
      <c r="E955" s="57">
        <v>1.23004E-3</v>
      </c>
      <c r="F955" s="65">
        <v>0</v>
      </c>
      <c r="G955" s="42">
        <v>61232</v>
      </c>
      <c r="H955" s="43">
        <v>61232</v>
      </c>
      <c r="I955" s="66">
        <v>-225147</v>
      </c>
      <c r="J955" s="42">
        <v>304425</v>
      </c>
      <c r="K955" s="42">
        <v>-670413</v>
      </c>
      <c r="L955" s="42">
        <v>-541678</v>
      </c>
      <c r="M955" s="44">
        <v>143588</v>
      </c>
      <c r="N955" s="66">
        <v>-524999</v>
      </c>
      <c r="O955" s="42">
        <v>7235.3452644591998</v>
      </c>
      <c r="P955" s="42">
        <v>-517763.6547355408</v>
      </c>
      <c r="Q955" s="42">
        <v>0</v>
      </c>
      <c r="R955" s="44">
        <v>-517763.6547355408</v>
      </c>
      <c r="S955" s="45">
        <v>61031</v>
      </c>
      <c r="T955" s="66">
        <v>124909</v>
      </c>
      <c r="U955" s="42">
        <v>204011</v>
      </c>
      <c r="V955" s="42">
        <v>197910</v>
      </c>
      <c r="W955" s="42">
        <v>271368.01970646222</v>
      </c>
      <c r="X955" s="44">
        <v>798198.01970646228</v>
      </c>
      <c r="Y955" s="66">
        <v>1771467</v>
      </c>
      <c r="Z955" s="42">
        <v>158865</v>
      </c>
      <c r="AA955" s="42">
        <v>403371</v>
      </c>
      <c r="AB955" s="42">
        <v>107606.79906491628</v>
      </c>
      <c r="AC955" s="43">
        <v>2441309.7990649161</v>
      </c>
      <c r="AD955" s="66">
        <v>-701945.66733018029</v>
      </c>
      <c r="AE955" s="42">
        <v>-519641.73512428044</v>
      </c>
      <c r="AF955" s="42">
        <v>-415405.56053324381</v>
      </c>
      <c r="AG955" s="42">
        <v>-6118.8163707495423</v>
      </c>
      <c r="AH955" s="42">
        <v>0</v>
      </c>
      <c r="AI955" s="44">
        <v>0</v>
      </c>
    </row>
    <row r="956" spans="1:35" s="4" customFormat="1">
      <c r="A956" s="46" t="s">
        <v>970</v>
      </c>
      <c r="B956" s="56" t="s">
        <v>2116</v>
      </c>
      <c r="C956" s="102">
        <v>19215616.960000001</v>
      </c>
      <c r="D956" s="57">
        <v>6.1267500000000003E-3</v>
      </c>
      <c r="E956" s="57">
        <v>6.1720300000000002E-3</v>
      </c>
      <c r="F956" s="65">
        <v>0</v>
      </c>
      <c r="G956" s="42">
        <v>288228</v>
      </c>
      <c r="H956" s="43">
        <v>288228</v>
      </c>
      <c r="I956" s="66">
        <v>-1059806</v>
      </c>
      <c r="J956" s="42">
        <v>1432977</v>
      </c>
      <c r="K956" s="42">
        <v>-3155743</v>
      </c>
      <c r="L956" s="42">
        <v>-2549765</v>
      </c>
      <c r="M956" s="44">
        <v>675891</v>
      </c>
      <c r="N956" s="66">
        <v>-2471258</v>
      </c>
      <c r="O956" s="42">
        <v>-309810.75312531326</v>
      </c>
      <c r="P956" s="42">
        <v>-2781068.7531253132</v>
      </c>
      <c r="Q956" s="42">
        <v>0</v>
      </c>
      <c r="R956" s="44">
        <v>-2781068.7531253132</v>
      </c>
      <c r="S956" s="45">
        <v>287285</v>
      </c>
      <c r="T956" s="66">
        <v>587968</v>
      </c>
      <c r="U956" s="42">
        <v>960312</v>
      </c>
      <c r="V956" s="42">
        <v>931597</v>
      </c>
      <c r="W956" s="42">
        <v>0</v>
      </c>
      <c r="X956" s="44">
        <v>2479877</v>
      </c>
      <c r="Y956" s="66">
        <v>8338586</v>
      </c>
      <c r="Z956" s="42">
        <v>747805</v>
      </c>
      <c r="AA956" s="42">
        <v>1898732</v>
      </c>
      <c r="AB956" s="42">
        <v>754447.27260498807</v>
      </c>
      <c r="AC956" s="43">
        <v>11739570.272604989</v>
      </c>
      <c r="AD956" s="66">
        <v>-3712973.5199042084</v>
      </c>
      <c r="AE956" s="42">
        <v>-2906066.9296701658</v>
      </c>
      <c r="AF956" s="42">
        <v>-2528346.622765677</v>
      </c>
      <c r="AG956" s="42">
        <v>-112306.20026493738</v>
      </c>
      <c r="AH956" s="42">
        <v>0</v>
      </c>
      <c r="AI956" s="44">
        <v>0</v>
      </c>
    </row>
    <row r="957" spans="1:35" s="4" customFormat="1">
      <c r="A957" s="46" t="s">
        <v>971</v>
      </c>
      <c r="B957" s="56" t="s">
        <v>2117</v>
      </c>
      <c r="C957" s="102">
        <v>19200</v>
      </c>
      <c r="D957" s="57">
        <v>6.1199999999999999E-6</v>
      </c>
      <c r="E957" s="57">
        <v>4.8260000000000002E-5</v>
      </c>
      <c r="F957" s="65">
        <v>0</v>
      </c>
      <c r="G957" s="42">
        <v>288</v>
      </c>
      <c r="H957" s="43">
        <v>288</v>
      </c>
      <c r="I957" s="66">
        <v>-1059</v>
      </c>
      <c r="J957" s="42">
        <v>1431</v>
      </c>
      <c r="K957" s="42">
        <v>-3152</v>
      </c>
      <c r="L957" s="42">
        <v>-2547</v>
      </c>
      <c r="M957" s="44">
        <v>675</v>
      </c>
      <c r="N957" s="66">
        <v>-2469</v>
      </c>
      <c r="O957" s="42">
        <v>-17471.774574980169</v>
      </c>
      <c r="P957" s="42">
        <v>-19940.774574980169</v>
      </c>
      <c r="Q957" s="42">
        <v>0</v>
      </c>
      <c r="R957" s="44">
        <v>-19940.774574980169</v>
      </c>
      <c r="S957" s="45">
        <v>287</v>
      </c>
      <c r="T957" s="66">
        <v>587</v>
      </c>
      <c r="U957" s="42">
        <v>959</v>
      </c>
      <c r="V957" s="42">
        <v>931</v>
      </c>
      <c r="W957" s="42">
        <v>1067.3790116305249</v>
      </c>
      <c r="X957" s="44">
        <v>3544.3790116305249</v>
      </c>
      <c r="Y957" s="66">
        <v>8329</v>
      </c>
      <c r="Z957" s="42">
        <v>747</v>
      </c>
      <c r="AA957" s="42">
        <v>1897</v>
      </c>
      <c r="AB957" s="42">
        <v>64956.548040561691</v>
      </c>
      <c r="AC957" s="43">
        <v>75929.548040561698</v>
      </c>
      <c r="AD957" s="66">
        <v>-21808.163336431007</v>
      </c>
      <c r="AE957" s="42">
        <v>-21729.698243482315</v>
      </c>
      <c r="AF957" s="42">
        <v>-19534.273403593499</v>
      </c>
      <c r="AG957" s="42">
        <v>-9313.0340454243415</v>
      </c>
      <c r="AH957" s="42">
        <v>0</v>
      </c>
      <c r="AI957" s="44">
        <v>0</v>
      </c>
    </row>
    <row r="958" spans="1:35" s="4" customFormat="1">
      <c r="A958" s="46" t="s">
        <v>972</v>
      </c>
      <c r="B958" s="56" t="s">
        <v>2118</v>
      </c>
      <c r="C958" s="102">
        <v>90000</v>
      </c>
      <c r="D958" s="57">
        <v>2.87E-5</v>
      </c>
      <c r="E958" s="57">
        <v>3.1000000000000001E-5</v>
      </c>
      <c r="F958" s="65">
        <v>0</v>
      </c>
      <c r="G958" s="42">
        <v>1350</v>
      </c>
      <c r="H958" s="43">
        <v>1350</v>
      </c>
      <c r="I958" s="66">
        <v>-4965</v>
      </c>
      <c r="J958" s="42">
        <v>6713</v>
      </c>
      <c r="K958" s="42">
        <v>-14783</v>
      </c>
      <c r="L958" s="42">
        <v>-11944</v>
      </c>
      <c r="M958" s="44">
        <v>3166</v>
      </c>
      <c r="N958" s="66">
        <v>-11576</v>
      </c>
      <c r="O958" s="42">
        <v>-16442.378973397565</v>
      </c>
      <c r="P958" s="42">
        <v>-28018.378973397565</v>
      </c>
      <c r="Q958" s="42">
        <v>0</v>
      </c>
      <c r="R958" s="44">
        <v>-28018.378973397565</v>
      </c>
      <c r="S958" s="45">
        <v>1346</v>
      </c>
      <c r="T958" s="66">
        <v>2754</v>
      </c>
      <c r="U958" s="42">
        <v>4498</v>
      </c>
      <c r="V958" s="42">
        <v>4364</v>
      </c>
      <c r="W958" s="42">
        <v>46.095718305358822</v>
      </c>
      <c r="X958" s="44">
        <v>11662.09571830536</v>
      </c>
      <c r="Y958" s="66">
        <v>39061</v>
      </c>
      <c r="Z958" s="42">
        <v>3503</v>
      </c>
      <c r="AA958" s="42">
        <v>8894</v>
      </c>
      <c r="AB958" s="42">
        <v>18037.68077727417</v>
      </c>
      <c r="AC958" s="43">
        <v>69495.680777274174</v>
      </c>
      <c r="AD958" s="66">
        <v>-27048.888709347957</v>
      </c>
      <c r="AE958" s="42">
        <v>-17387.561304555915</v>
      </c>
      <c r="AF958" s="42">
        <v>-12414.408638134504</v>
      </c>
      <c r="AG958" s="42">
        <v>-982.72640693043491</v>
      </c>
      <c r="AH958" s="42">
        <v>0</v>
      </c>
      <c r="AI958" s="44">
        <v>0</v>
      </c>
    </row>
    <row r="959" spans="1:35" s="4" customFormat="1">
      <c r="A959" s="46" t="s">
        <v>973</v>
      </c>
      <c r="B959" s="56" t="s">
        <v>2119</v>
      </c>
      <c r="C959" s="102">
        <v>78105.84</v>
      </c>
      <c r="D959" s="57">
        <v>2.4899999999999999E-5</v>
      </c>
      <c r="E959" s="57">
        <v>2.563E-5</v>
      </c>
      <c r="F959" s="65">
        <v>0</v>
      </c>
      <c r="G959" s="42">
        <v>1171</v>
      </c>
      <c r="H959" s="43">
        <v>1171</v>
      </c>
      <c r="I959" s="66">
        <v>-4307</v>
      </c>
      <c r="J959" s="42">
        <v>5824</v>
      </c>
      <c r="K959" s="42">
        <v>-12825</v>
      </c>
      <c r="L959" s="42">
        <v>-10363</v>
      </c>
      <c r="M959" s="44">
        <v>2747</v>
      </c>
      <c r="N959" s="66">
        <v>-10044</v>
      </c>
      <c r="O959" s="42">
        <v>-435.79926113037322</v>
      </c>
      <c r="P959" s="42">
        <v>-10479.799261130373</v>
      </c>
      <c r="Q959" s="42">
        <v>0</v>
      </c>
      <c r="R959" s="44">
        <v>-10479.799261130373</v>
      </c>
      <c r="S959" s="45">
        <v>1168</v>
      </c>
      <c r="T959" s="66">
        <v>2390</v>
      </c>
      <c r="U959" s="42">
        <v>3903</v>
      </c>
      <c r="V959" s="42">
        <v>3786</v>
      </c>
      <c r="W959" s="42">
        <v>1335.8449090002046</v>
      </c>
      <c r="X959" s="44">
        <v>11414.844909000205</v>
      </c>
      <c r="Y959" s="66">
        <v>33889</v>
      </c>
      <c r="Z959" s="42">
        <v>3039</v>
      </c>
      <c r="AA959" s="42">
        <v>7717</v>
      </c>
      <c r="AB959" s="42">
        <v>2171.2092706463272</v>
      </c>
      <c r="AC959" s="43">
        <v>46816.20927064633</v>
      </c>
      <c r="AD959" s="66">
        <v>-14355.906445032944</v>
      </c>
      <c r="AE959" s="42">
        <v>-11084.37712383359</v>
      </c>
      <c r="AF959" s="42">
        <v>-9385.5217885595885</v>
      </c>
      <c r="AG959" s="42">
        <v>-575.55900422000025</v>
      </c>
      <c r="AH959" s="42">
        <v>0</v>
      </c>
      <c r="AI959" s="44">
        <v>0</v>
      </c>
    </row>
    <row r="960" spans="1:35" s="4" customFormat="1">
      <c r="A960" s="46" t="s">
        <v>974</v>
      </c>
      <c r="B960" s="56" t="s">
        <v>2120</v>
      </c>
      <c r="C960" s="102">
        <v>35442468.310000002</v>
      </c>
      <c r="D960" s="57">
        <v>1.1300559999999999E-2</v>
      </c>
      <c r="E960" s="57">
        <v>1.1646790000000001E-2</v>
      </c>
      <c r="F960" s="65">
        <v>0</v>
      </c>
      <c r="G960" s="42">
        <v>531626</v>
      </c>
      <c r="H960" s="43">
        <v>531626</v>
      </c>
      <c r="I960" s="66">
        <v>-1954772</v>
      </c>
      <c r="J960" s="42">
        <v>2643073</v>
      </c>
      <c r="K960" s="42">
        <v>-5820649</v>
      </c>
      <c r="L960" s="42">
        <v>-4702946</v>
      </c>
      <c r="M960" s="44">
        <v>1246655</v>
      </c>
      <c r="N960" s="66">
        <v>-4558142</v>
      </c>
      <c r="O960" s="42">
        <v>-798615.52343526226</v>
      </c>
      <c r="P960" s="42">
        <v>-5356757.523435262</v>
      </c>
      <c r="Q960" s="42">
        <v>0</v>
      </c>
      <c r="R960" s="44">
        <v>-5356757.523435262</v>
      </c>
      <c r="S960" s="45">
        <v>529886</v>
      </c>
      <c r="T960" s="66">
        <v>1084485</v>
      </c>
      <c r="U960" s="42">
        <v>1771260</v>
      </c>
      <c r="V960" s="42">
        <v>1718295</v>
      </c>
      <c r="W960" s="42">
        <v>6141.3419859511041</v>
      </c>
      <c r="X960" s="44">
        <v>4580181.3419859512</v>
      </c>
      <c r="Y960" s="66">
        <v>15380209</v>
      </c>
      <c r="Z960" s="42">
        <v>1379299</v>
      </c>
      <c r="AA960" s="42">
        <v>3502140</v>
      </c>
      <c r="AB960" s="42">
        <v>1301139.806317627</v>
      </c>
      <c r="AC960" s="43">
        <v>21562787.806317627</v>
      </c>
      <c r="AD960" s="66">
        <v>-6882506.931324535</v>
      </c>
      <c r="AE960" s="42">
        <v>-5366107.5531940954</v>
      </c>
      <c r="AF960" s="42">
        <v>-4469422.1183054494</v>
      </c>
      <c r="AG960" s="42">
        <v>-264569.86150759587</v>
      </c>
      <c r="AH960" s="42">
        <v>0</v>
      </c>
      <c r="AI960" s="44">
        <v>0</v>
      </c>
    </row>
    <row r="961" spans="1:35" s="4" customFormat="1">
      <c r="A961" s="46" t="s">
        <v>975</v>
      </c>
      <c r="B961" s="56" t="s">
        <v>2121</v>
      </c>
      <c r="C961" s="102">
        <v>1015458.6</v>
      </c>
      <c r="D961" s="57">
        <v>3.2377000000000003E-4</v>
      </c>
      <c r="E961" s="57">
        <v>3.2967000000000001E-4</v>
      </c>
      <c r="F961" s="65">
        <v>0</v>
      </c>
      <c r="G961" s="42">
        <v>15232</v>
      </c>
      <c r="H961" s="43">
        <v>15232</v>
      </c>
      <c r="I961" s="66">
        <v>-56006</v>
      </c>
      <c r="J961" s="42">
        <v>75726</v>
      </c>
      <c r="K961" s="42">
        <v>-166766</v>
      </c>
      <c r="L961" s="42">
        <v>-134743</v>
      </c>
      <c r="M961" s="44">
        <v>35718</v>
      </c>
      <c r="N961" s="66">
        <v>-130594</v>
      </c>
      <c r="O961" s="42">
        <v>-6430.698634546834</v>
      </c>
      <c r="P961" s="42">
        <v>-137024.69863454683</v>
      </c>
      <c r="Q961" s="42">
        <v>0</v>
      </c>
      <c r="R961" s="44">
        <v>-137024.69863454683</v>
      </c>
      <c r="S961" s="45">
        <v>15182</v>
      </c>
      <c r="T961" s="66">
        <v>31071</v>
      </c>
      <c r="U961" s="42">
        <v>50748</v>
      </c>
      <c r="V961" s="42">
        <v>49231</v>
      </c>
      <c r="W961" s="42">
        <v>9211.6736925057176</v>
      </c>
      <c r="X961" s="44">
        <v>140261.67369250572</v>
      </c>
      <c r="Y961" s="66">
        <v>440655</v>
      </c>
      <c r="Z961" s="42">
        <v>39518</v>
      </c>
      <c r="AA961" s="42">
        <v>100339</v>
      </c>
      <c r="AB961" s="42">
        <v>13873.247260573058</v>
      </c>
      <c r="AC961" s="43">
        <v>594385.24726057309</v>
      </c>
      <c r="AD961" s="66">
        <v>-179147.95947792666</v>
      </c>
      <c r="AE961" s="42">
        <v>-143404.48153322551</v>
      </c>
      <c r="AF961" s="42">
        <v>-124870.21840757258</v>
      </c>
      <c r="AG961" s="42">
        <v>-6700.9141493426041</v>
      </c>
      <c r="AH961" s="42">
        <v>0</v>
      </c>
      <c r="AI961" s="44">
        <v>0</v>
      </c>
    </row>
    <row r="962" spans="1:35" s="4" customFormat="1">
      <c r="A962" s="46" t="s">
        <v>976</v>
      </c>
      <c r="B962" s="56" t="s">
        <v>2122</v>
      </c>
      <c r="C962" s="102">
        <v>0</v>
      </c>
      <c r="D962" s="57">
        <v>0</v>
      </c>
      <c r="E962" s="57">
        <v>0</v>
      </c>
      <c r="F962" s="65">
        <v>0</v>
      </c>
      <c r="G962" s="42">
        <v>0</v>
      </c>
      <c r="H962" s="43">
        <v>0</v>
      </c>
      <c r="I962" s="66">
        <v>0</v>
      </c>
      <c r="J962" s="42">
        <v>0</v>
      </c>
      <c r="K962" s="42">
        <v>0</v>
      </c>
      <c r="L962" s="42">
        <v>0</v>
      </c>
      <c r="M962" s="44">
        <v>0</v>
      </c>
      <c r="N962" s="66">
        <v>0</v>
      </c>
      <c r="O962" s="42">
        <v>-16183.394192397252</v>
      </c>
      <c r="P962" s="42">
        <v>-16183.394192397252</v>
      </c>
      <c r="Q962" s="42">
        <v>0</v>
      </c>
      <c r="R962" s="44">
        <v>-16183.394192397252</v>
      </c>
      <c r="S962" s="45">
        <v>0</v>
      </c>
      <c r="T962" s="66">
        <v>0</v>
      </c>
      <c r="U962" s="42">
        <v>0</v>
      </c>
      <c r="V962" s="42">
        <v>0</v>
      </c>
      <c r="W962" s="42">
        <v>0</v>
      </c>
      <c r="X962" s="44">
        <v>0</v>
      </c>
      <c r="Y962" s="66">
        <v>0</v>
      </c>
      <c r="Z962" s="42">
        <v>0</v>
      </c>
      <c r="AA962" s="42">
        <v>0</v>
      </c>
      <c r="AB962" s="42">
        <v>1754.2423747421026</v>
      </c>
      <c r="AC962" s="43">
        <v>1754.2423747421026</v>
      </c>
      <c r="AD962" s="66">
        <v>-1754.2423747421026</v>
      </c>
      <c r="AE962" s="42">
        <v>0</v>
      </c>
      <c r="AF962" s="42">
        <v>0</v>
      </c>
      <c r="AG962" s="42">
        <v>0</v>
      </c>
      <c r="AH962" s="42">
        <v>0</v>
      </c>
      <c r="AI962" s="44">
        <v>0</v>
      </c>
    </row>
    <row r="963" spans="1:35" s="4" customFormat="1">
      <c r="A963" s="46" t="s">
        <v>977</v>
      </c>
      <c r="B963" s="56" t="s">
        <v>2123</v>
      </c>
      <c r="C963" s="102">
        <v>31616</v>
      </c>
      <c r="D963" s="57">
        <v>1.008E-5</v>
      </c>
      <c r="E963" s="57">
        <v>1.129E-5</v>
      </c>
      <c r="F963" s="65">
        <v>0</v>
      </c>
      <c r="G963" s="42">
        <v>474</v>
      </c>
      <c r="H963" s="43">
        <v>474</v>
      </c>
      <c r="I963" s="66">
        <v>-1744</v>
      </c>
      <c r="J963" s="42">
        <v>2358</v>
      </c>
      <c r="K963" s="42">
        <v>-5192</v>
      </c>
      <c r="L963" s="42">
        <v>-4195</v>
      </c>
      <c r="M963" s="44">
        <v>1112</v>
      </c>
      <c r="N963" s="66">
        <v>-4066</v>
      </c>
      <c r="O963" s="42">
        <v>-8603.2582775422525</v>
      </c>
      <c r="P963" s="42">
        <v>-12669.258277542252</v>
      </c>
      <c r="Q963" s="42">
        <v>0</v>
      </c>
      <c r="R963" s="44">
        <v>-12669.258277542252</v>
      </c>
      <c r="S963" s="45">
        <v>473</v>
      </c>
      <c r="T963" s="66">
        <v>967</v>
      </c>
      <c r="U963" s="42">
        <v>1580</v>
      </c>
      <c r="V963" s="42">
        <v>1533</v>
      </c>
      <c r="W963" s="42">
        <v>0</v>
      </c>
      <c r="X963" s="44">
        <v>4080</v>
      </c>
      <c r="Y963" s="66">
        <v>13719</v>
      </c>
      <c r="Z963" s="42">
        <v>1230</v>
      </c>
      <c r="AA963" s="42">
        <v>3124</v>
      </c>
      <c r="AB963" s="42">
        <v>12638.243910583071</v>
      </c>
      <c r="AC963" s="43">
        <v>30711.243910583071</v>
      </c>
      <c r="AD963" s="66">
        <v>-11452.740376122712</v>
      </c>
      <c r="AE963" s="42">
        <v>-7994.1991996447141</v>
      </c>
      <c r="AF963" s="42">
        <v>-6751.4598910443383</v>
      </c>
      <c r="AG963" s="42">
        <v>-432.84444377130421</v>
      </c>
      <c r="AH963" s="42">
        <v>0</v>
      </c>
      <c r="AI963" s="44">
        <v>0</v>
      </c>
    </row>
    <row r="964" spans="1:35" s="4" customFormat="1">
      <c r="A964" s="46" t="s">
        <v>978</v>
      </c>
      <c r="B964" s="56" t="s">
        <v>2124</v>
      </c>
      <c r="C964" s="102">
        <v>40695.08</v>
      </c>
      <c r="D964" s="57">
        <v>1.2979999999999999E-5</v>
      </c>
      <c r="E964" s="57">
        <v>2.9519999999999999E-5</v>
      </c>
      <c r="F964" s="65">
        <v>0</v>
      </c>
      <c r="G964" s="42">
        <v>611</v>
      </c>
      <c r="H964" s="43">
        <v>611</v>
      </c>
      <c r="I964" s="66">
        <v>-2245</v>
      </c>
      <c r="J964" s="42">
        <v>3036</v>
      </c>
      <c r="K964" s="42">
        <v>-6686</v>
      </c>
      <c r="L964" s="42">
        <v>-5402</v>
      </c>
      <c r="M964" s="44">
        <v>1432</v>
      </c>
      <c r="N964" s="66">
        <v>-5236</v>
      </c>
      <c r="O964" s="42">
        <v>-6055.573583860345</v>
      </c>
      <c r="P964" s="42">
        <v>-11291.573583860345</v>
      </c>
      <c r="Q964" s="42">
        <v>0</v>
      </c>
      <c r="R964" s="44">
        <v>-11291.573583860345</v>
      </c>
      <c r="S964" s="45">
        <v>609</v>
      </c>
      <c r="T964" s="66">
        <v>1246</v>
      </c>
      <c r="U964" s="42">
        <v>2034</v>
      </c>
      <c r="V964" s="42">
        <v>1974</v>
      </c>
      <c r="W964" s="42">
        <v>2280.3069497272945</v>
      </c>
      <c r="X964" s="44">
        <v>7534.3069497272945</v>
      </c>
      <c r="Y964" s="66">
        <v>17666</v>
      </c>
      <c r="Z964" s="42">
        <v>1584</v>
      </c>
      <c r="AA964" s="42">
        <v>4023</v>
      </c>
      <c r="AB964" s="42">
        <v>26180.883615928156</v>
      </c>
      <c r="AC964" s="43">
        <v>49453.883615928156</v>
      </c>
      <c r="AD964" s="66">
        <v>-13168.476881943272</v>
      </c>
      <c r="AE964" s="42">
        <v>-12624.420873443014</v>
      </c>
      <c r="AF964" s="42">
        <v>-12295.245381901532</v>
      </c>
      <c r="AG964" s="42">
        <v>-3831.4335289130486</v>
      </c>
      <c r="AH964" s="42">
        <v>0</v>
      </c>
      <c r="AI964" s="44">
        <v>0</v>
      </c>
    </row>
    <row r="965" spans="1:35" s="4" customFormat="1">
      <c r="A965" s="46" t="s">
        <v>979</v>
      </c>
      <c r="B965" s="56" t="s">
        <v>2125</v>
      </c>
      <c r="C965" s="102">
        <v>5623957.71</v>
      </c>
      <c r="D965" s="57">
        <v>1.79316E-3</v>
      </c>
      <c r="E965" s="57">
        <v>1.58395E-3</v>
      </c>
      <c r="F965" s="65">
        <v>0</v>
      </c>
      <c r="G965" s="42">
        <v>84358</v>
      </c>
      <c r="H965" s="43">
        <v>84358</v>
      </c>
      <c r="I965" s="66">
        <v>-310181</v>
      </c>
      <c r="J965" s="42">
        <v>419400</v>
      </c>
      <c r="K965" s="42">
        <v>-923614</v>
      </c>
      <c r="L965" s="42">
        <v>-746258</v>
      </c>
      <c r="M965" s="44">
        <v>197818</v>
      </c>
      <c r="N965" s="66">
        <v>-723281</v>
      </c>
      <c r="O965" s="42">
        <v>147774.10559499264</v>
      </c>
      <c r="P965" s="42">
        <v>-575506.89440500736</v>
      </c>
      <c r="Q965" s="42">
        <v>0</v>
      </c>
      <c r="R965" s="44">
        <v>-575506.89440500736</v>
      </c>
      <c r="S965" s="45">
        <v>84082</v>
      </c>
      <c r="T965" s="66">
        <v>172085</v>
      </c>
      <c r="U965" s="42">
        <v>281061</v>
      </c>
      <c r="V965" s="42">
        <v>272657</v>
      </c>
      <c r="W965" s="42">
        <v>412271.27979083796</v>
      </c>
      <c r="X965" s="44">
        <v>1138074.279790838</v>
      </c>
      <c r="Y965" s="66">
        <v>2440514</v>
      </c>
      <c r="Z965" s="42">
        <v>218866</v>
      </c>
      <c r="AA965" s="42">
        <v>555716</v>
      </c>
      <c r="AB965" s="42">
        <v>65083.761822611777</v>
      </c>
      <c r="AC965" s="43">
        <v>3280179.7618226116</v>
      </c>
      <c r="AD965" s="66">
        <v>-899871.481900268</v>
      </c>
      <c r="AE965" s="42">
        <v>-687611.6106988542</v>
      </c>
      <c r="AF965" s="42">
        <v>-570376.06503412023</v>
      </c>
      <c r="AG965" s="42">
        <v>15753.675601468683</v>
      </c>
      <c r="AH965" s="42">
        <v>0</v>
      </c>
      <c r="AI965" s="44">
        <v>0</v>
      </c>
    </row>
    <row r="966" spans="1:35" s="4" customFormat="1">
      <c r="A966" s="46" t="s">
        <v>980</v>
      </c>
      <c r="B966" s="56" t="s">
        <v>2126</v>
      </c>
      <c r="C966" s="102">
        <v>1200862.27</v>
      </c>
      <c r="D966" s="57">
        <v>3.8288999999999999E-4</v>
      </c>
      <c r="E966" s="57">
        <v>3.8029999999999997E-4</v>
      </c>
      <c r="F966" s="65">
        <v>0</v>
      </c>
      <c r="G966" s="42">
        <v>18013</v>
      </c>
      <c r="H966" s="43">
        <v>18013</v>
      </c>
      <c r="I966" s="66">
        <v>-66232</v>
      </c>
      <c r="J966" s="42">
        <v>89554</v>
      </c>
      <c r="K966" s="42">
        <v>-197218</v>
      </c>
      <c r="L966" s="42">
        <v>-159347</v>
      </c>
      <c r="M966" s="44">
        <v>42240</v>
      </c>
      <c r="N966" s="66">
        <v>-154441</v>
      </c>
      <c r="O966" s="42">
        <v>-25978.175968044881</v>
      </c>
      <c r="P966" s="42">
        <v>-180419.17596804487</v>
      </c>
      <c r="Q966" s="42">
        <v>0</v>
      </c>
      <c r="R966" s="44">
        <v>-180419.17596804487</v>
      </c>
      <c r="S966" s="45">
        <v>17954</v>
      </c>
      <c r="T966" s="66">
        <v>36745</v>
      </c>
      <c r="U966" s="42">
        <v>60015</v>
      </c>
      <c r="V966" s="42">
        <v>58220</v>
      </c>
      <c r="W966" s="42">
        <v>357.46020668349684</v>
      </c>
      <c r="X966" s="44">
        <v>155337.46020668349</v>
      </c>
      <c r="Y966" s="66">
        <v>521118</v>
      </c>
      <c r="Z966" s="42">
        <v>46734</v>
      </c>
      <c r="AA966" s="42">
        <v>118661</v>
      </c>
      <c r="AB966" s="42">
        <v>48343.617148271944</v>
      </c>
      <c r="AC966" s="43">
        <v>734856.61714827199</v>
      </c>
      <c r="AD966" s="66">
        <v>-237552.11499223669</v>
      </c>
      <c r="AE966" s="42">
        <v>-184496.1846834418</v>
      </c>
      <c r="AF966" s="42">
        <v>-151637.43396702388</v>
      </c>
      <c r="AG966" s="42">
        <v>-5833.423298886084</v>
      </c>
      <c r="AH966" s="42">
        <v>0</v>
      </c>
      <c r="AI966" s="44">
        <v>0</v>
      </c>
    </row>
    <row r="967" spans="1:35" s="4" customFormat="1">
      <c r="A967" s="46" t="s">
        <v>981</v>
      </c>
      <c r="B967" s="56" t="s">
        <v>2127</v>
      </c>
      <c r="C967" s="102">
        <v>228152258.96000001</v>
      </c>
      <c r="D967" s="57">
        <v>7.2744749999999997E-2</v>
      </c>
      <c r="E967" s="57">
        <v>6.0978239999999996E-2</v>
      </c>
      <c r="F967" s="65">
        <v>0</v>
      </c>
      <c r="G967" s="42">
        <v>3422232</v>
      </c>
      <c r="H967" s="43">
        <v>3422232</v>
      </c>
      <c r="I967" s="66">
        <v>-12583390</v>
      </c>
      <c r="J967" s="42">
        <v>17014169</v>
      </c>
      <c r="K967" s="42">
        <v>-37469070</v>
      </c>
      <c r="L967" s="42">
        <v>-30274139</v>
      </c>
      <c r="M967" s="44">
        <v>8025060</v>
      </c>
      <c r="N967" s="66">
        <v>-29342002</v>
      </c>
      <c r="O967" s="42">
        <v>-3063537.3749294509</v>
      </c>
      <c r="P967" s="42">
        <v>-32405539.37492945</v>
      </c>
      <c r="Q967" s="42">
        <v>0</v>
      </c>
      <c r="R967" s="44">
        <v>-32405539.37492945</v>
      </c>
      <c r="S967" s="45">
        <v>3411002</v>
      </c>
      <c r="T967" s="66">
        <v>6981127</v>
      </c>
      <c r="U967" s="42">
        <v>11402081</v>
      </c>
      <c r="V967" s="42">
        <v>11061131</v>
      </c>
      <c r="W967" s="42">
        <v>20846700.615159117</v>
      </c>
      <c r="X967" s="44">
        <v>50291039.615159117</v>
      </c>
      <c r="Y967" s="66">
        <v>99006538</v>
      </c>
      <c r="Z967" s="42">
        <v>8878895</v>
      </c>
      <c r="AA967" s="42">
        <v>22544234</v>
      </c>
      <c r="AB967" s="42">
        <v>22515580.888001092</v>
      </c>
      <c r="AC967" s="43">
        <v>152945247.88800108</v>
      </c>
      <c r="AD967" s="66">
        <v>-42200185.822779261</v>
      </c>
      <c r="AE967" s="42">
        <v>-32029642.306271847</v>
      </c>
      <c r="AF967" s="42">
        <v>-29780378.326672863</v>
      </c>
      <c r="AG967" s="42">
        <v>1355998.1828820147</v>
      </c>
      <c r="AH967" s="42">
        <v>0</v>
      </c>
      <c r="AI967" s="44">
        <v>0</v>
      </c>
    </row>
    <row r="968" spans="1:35" s="4" customFormat="1">
      <c r="A968" s="46" t="s">
        <v>982</v>
      </c>
      <c r="B968" s="56" t="s">
        <v>2128</v>
      </c>
      <c r="C968" s="102">
        <v>2382690.2000000002</v>
      </c>
      <c r="D968" s="57">
        <v>7.5969999999999998E-4</v>
      </c>
      <c r="E968" s="57">
        <v>7.0083999999999999E-4</v>
      </c>
      <c r="F968" s="65">
        <v>0</v>
      </c>
      <c r="G968" s="42">
        <v>35740</v>
      </c>
      <c r="H968" s="43">
        <v>35740</v>
      </c>
      <c r="I968" s="66">
        <v>-131413</v>
      </c>
      <c r="J968" s="42">
        <v>177685</v>
      </c>
      <c r="K968" s="42">
        <v>-391303</v>
      </c>
      <c r="L968" s="42">
        <v>-316164</v>
      </c>
      <c r="M968" s="44">
        <v>83809</v>
      </c>
      <c r="N968" s="66">
        <v>-306429</v>
      </c>
      <c r="O968" s="42">
        <v>-35537.525365254471</v>
      </c>
      <c r="P968" s="42">
        <v>-341966.52536525449</v>
      </c>
      <c r="Q968" s="42">
        <v>0</v>
      </c>
      <c r="R968" s="44">
        <v>-341966.52536525449</v>
      </c>
      <c r="S968" s="45">
        <v>35622</v>
      </c>
      <c r="T968" s="66">
        <v>72906</v>
      </c>
      <c r="U968" s="42">
        <v>119076</v>
      </c>
      <c r="V968" s="42">
        <v>115515</v>
      </c>
      <c r="W968" s="42">
        <v>84817.943797147382</v>
      </c>
      <c r="X968" s="44">
        <v>392314.94379714737</v>
      </c>
      <c r="Y968" s="66">
        <v>1033962</v>
      </c>
      <c r="Z968" s="42">
        <v>92726</v>
      </c>
      <c r="AA968" s="42">
        <v>235438</v>
      </c>
      <c r="AB968" s="42">
        <v>81554.290237485882</v>
      </c>
      <c r="AC968" s="43">
        <v>1443680.2902374859</v>
      </c>
      <c r="AD968" s="66">
        <v>-435532.54089769046</v>
      </c>
      <c r="AE968" s="42">
        <v>-342024.10926828563</v>
      </c>
      <c r="AF968" s="42">
        <v>-273974.25601135893</v>
      </c>
      <c r="AG968" s="42">
        <v>165.55973699651076</v>
      </c>
      <c r="AH968" s="42">
        <v>0</v>
      </c>
      <c r="AI968" s="44">
        <v>0</v>
      </c>
    </row>
    <row r="969" spans="1:35" s="4" customFormat="1">
      <c r="A969" s="46" t="s">
        <v>983</v>
      </c>
      <c r="B969" s="56" t="s">
        <v>2129</v>
      </c>
      <c r="C969" s="102">
        <v>2095315.38</v>
      </c>
      <c r="D969" s="57">
        <v>6.6808000000000004E-4</v>
      </c>
      <c r="E969" s="57">
        <v>6.5256999999999999E-4</v>
      </c>
      <c r="F969" s="65">
        <v>0</v>
      </c>
      <c r="G969" s="42">
        <v>31429</v>
      </c>
      <c r="H969" s="43">
        <v>31429</v>
      </c>
      <c r="I969" s="66">
        <v>-115565</v>
      </c>
      <c r="J969" s="42">
        <v>156256</v>
      </c>
      <c r="K969" s="42">
        <v>-344112</v>
      </c>
      <c r="L969" s="42">
        <v>-278034</v>
      </c>
      <c r="M969" s="44">
        <v>73701</v>
      </c>
      <c r="N969" s="66">
        <v>-269474</v>
      </c>
      <c r="O969" s="42">
        <v>-86959.374143013672</v>
      </c>
      <c r="P969" s="42">
        <v>-356433.37414301367</v>
      </c>
      <c r="Q969" s="42">
        <v>0</v>
      </c>
      <c r="R969" s="44">
        <v>-356433.37414301367</v>
      </c>
      <c r="S969" s="45">
        <v>31326</v>
      </c>
      <c r="T969" s="66">
        <v>64114</v>
      </c>
      <c r="U969" s="42">
        <v>104715</v>
      </c>
      <c r="V969" s="42">
        <v>101584</v>
      </c>
      <c r="W969" s="42">
        <v>29507.730596362791</v>
      </c>
      <c r="X969" s="44">
        <v>299920.73059636279</v>
      </c>
      <c r="Y969" s="66">
        <v>909266</v>
      </c>
      <c r="Z969" s="42">
        <v>81543</v>
      </c>
      <c r="AA969" s="42">
        <v>207044</v>
      </c>
      <c r="AB969" s="42">
        <v>106983.7177446369</v>
      </c>
      <c r="AC969" s="43">
        <v>1304836.7177446368</v>
      </c>
      <c r="AD969" s="66">
        <v>-413094.37031564687</v>
      </c>
      <c r="AE969" s="42">
        <v>-323509.04189625266</v>
      </c>
      <c r="AF969" s="42">
        <v>-260534.81524501374</v>
      </c>
      <c r="AG969" s="42">
        <v>-7777.7596913606285</v>
      </c>
      <c r="AH969" s="42">
        <v>0</v>
      </c>
      <c r="AI969" s="44">
        <v>0</v>
      </c>
    </row>
    <row r="970" spans="1:35" s="4" customFormat="1">
      <c r="A970" s="46" t="s">
        <v>984</v>
      </c>
      <c r="B970" s="56" t="s">
        <v>2130</v>
      </c>
      <c r="C970" s="102">
        <v>368266.06</v>
      </c>
      <c r="D970" s="57">
        <v>1.1742E-4</v>
      </c>
      <c r="E970" s="57">
        <v>1.4771000000000001E-4</v>
      </c>
      <c r="F970" s="65">
        <v>0</v>
      </c>
      <c r="G970" s="42">
        <v>5524</v>
      </c>
      <c r="H970" s="43">
        <v>5524</v>
      </c>
      <c r="I970" s="66">
        <v>-20311</v>
      </c>
      <c r="J970" s="42">
        <v>27463</v>
      </c>
      <c r="K970" s="42">
        <v>-60480</v>
      </c>
      <c r="L970" s="42">
        <v>-48867</v>
      </c>
      <c r="M970" s="44">
        <v>12954</v>
      </c>
      <c r="N970" s="66">
        <v>-47362</v>
      </c>
      <c r="O970" s="42">
        <v>-7463.335330945376</v>
      </c>
      <c r="P970" s="42">
        <v>-54825.335330945374</v>
      </c>
      <c r="Q970" s="42">
        <v>0</v>
      </c>
      <c r="R970" s="44">
        <v>-54825.335330945374</v>
      </c>
      <c r="S970" s="45">
        <v>5506</v>
      </c>
      <c r="T970" s="66">
        <v>11268</v>
      </c>
      <c r="U970" s="42">
        <v>18405</v>
      </c>
      <c r="V970" s="42">
        <v>17854</v>
      </c>
      <c r="W970" s="42">
        <v>2911.4145692284919</v>
      </c>
      <c r="X970" s="44">
        <v>50438.414569228495</v>
      </c>
      <c r="Y970" s="66">
        <v>159810</v>
      </c>
      <c r="Z970" s="42">
        <v>14332</v>
      </c>
      <c r="AA970" s="42">
        <v>36389</v>
      </c>
      <c r="AB970" s="42">
        <v>45487.748001579785</v>
      </c>
      <c r="AC970" s="43">
        <v>256018.74800157978</v>
      </c>
      <c r="AD970" s="66">
        <v>-79840.70421129551</v>
      </c>
      <c r="AE970" s="42">
        <v>-61867.35977111668</v>
      </c>
      <c r="AF970" s="42">
        <v>-55288.148573145183</v>
      </c>
      <c r="AG970" s="42">
        <v>-8584.1208767939133</v>
      </c>
      <c r="AH970" s="42">
        <v>0</v>
      </c>
      <c r="AI970" s="44">
        <v>0</v>
      </c>
    </row>
    <row r="971" spans="1:35" s="4" customFormat="1">
      <c r="A971" s="46" t="s">
        <v>985</v>
      </c>
      <c r="B971" s="56" t="s">
        <v>2131</v>
      </c>
      <c r="C971" s="102">
        <v>254637.77</v>
      </c>
      <c r="D971" s="57">
        <v>8.119E-5</v>
      </c>
      <c r="E971" s="57">
        <v>7.2210000000000002E-5</v>
      </c>
      <c r="F971" s="65">
        <v>0</v>
      </c>
      <c r="G971" s="42">
        <v>3820</v>
      </c>
      <c r="H971" s="43">
        <v>3820</v>
      </c>
      <c r="I971" s="66">
        <v>-14044</v>
      </c>
      <c r="J971" s="42">
        <v>18989</v>
      </c>
      <c r="K971" s="42">
        <v>-41819</v>
      </c>
      <c r="L971" s="42">
        <v>-33789</v>
      </c>
      <c r="M971" s="44">
        <v>8957</v>
      </c>
      <c r="N971" s="66">
        <v>-32748</v>
      </c>
      <c r="O971" s="42">
        <v>6660.9628556500957</v>
      </c>
      <c r="P971" s="42">
        <v>-26087.037144349903</v>
      </c>
      <c r="Q971" s="42">
        <v>0</v>
      </c>
      <c r="R971" s="44">
        <v>-26087.037144349903</v>
      </c>
      <c r="S971" s="45">
        <v>3807</v>
      </c>
      <c r="T971" s="66">
        <v>7792</v>
      </c>
      <c r="U971" s="42">
        <v>12726</v>
      </c>
      <c r="V971" s="42">
        <v>12345</v>
      </c>
      <c r="W971" s="42">
        <v>17772.105697485524</v>
      </c>
      <c r="X971" s="44">
        <v>50635.105697485524</v>
      </c>
      <c r="Y971" s="66">
        <v>110501</v>
      </c>
      <c r="Z971" s="42">
        <v>9910</v>
      </c>
      <c r="AA971" s="42">
        <v>25161</v>
      </c>
      <c r="AB971" s="42">
        <v>908.71103136707313</v>
      </c>
      <c r="AC971" s="43">
        <v>146480.71103136707</v>
      </c>
      <c r="AD971" s="66">
        <v>-40814.105872889122</v>
      </c>
      <c r="AE971" s="42">
        <v>-29661.065658330368</v>
      </c>
      <c r="AF971" s="42">
        <v>-25976.925131931621</v>
      </c>
      <c r="AG971" s="42">
        <v>606.49132926956372</v>
      </c>
      <c r="AH971" s="42">
        <v>0</v>
      </c>
      <c r="AI971" s="44">
        <v>0</v>
      </c>
    </row>
    <row r="972" spans="1:35" s="4" customFormat="1">
      <c r="A972" s="46" t="s">
        <v>986</v>
      </c>
      <c r="B972" s="56" t="s">
        <v>2132</v>
      </c>
      <c r="C972" s="102">
        <v>39276</v>
      </c>
      <c r="D972" s="57">
        <v>1.252E-5</v>
      </c>
      <c r="E972" s="57">
        <v>1.5109999999999999E-5</v>
      </c>
      <c r="F972" s="65">
        <v>0</v>
      </c>
      <c r="G972" s="42">
        <v>589</v>
      </c>
      <c r="H972" s="43">
        <v>589</v>
      </c>
      <c r="I972" s="66">
        <v>-2166</v>
      </c>
      <c r="J972" s="42">
        <v>2928</v>
      </c>
      <c r="K972" s="42">
        <v>-6449</v>
      </c>
      <c r="L972" s="42">
        <v>-5210</v>
      </c>
      <c r="M972" s="44">
        <v>1381</v>
      </c>
      <c r="N972" s="66">
        <v>-5050</v>
      </c>
      <c r="O972" s="42">
        <v>-922.92981638186473</v>
      </c>
      <c r="P972" s="42">
        <v>-5972.9298163818648</v>
      </c>
      <c r="Q972" s="42">
        <v>0</v>
      </c>
      <c r="R972" s="44">
        <v>-5972.9298163818648</v>
      </c>
      <c r="S972" s="45">
        <v>587</v>
      </c>
      <c r="T972" s="66">
        <v>1202</v>
      </c>
      <c r="U972" s="42">
        <v>1962</v>
      </c>
      <c r="V972" s="42">
        <v>1904</v>
      </c>
      <c r="W972" s="42">
        <v>453.17580327857894</v>
      </c>
      <c r="X972" s="44">
        <v>5521.1758032785792</v>
      </c>
      <c r="Y972" s="66">
        <v>17040</v>
      </c>
      <c r="Z972" s="42">
        <v>1528</v>
      </c>
      <c r="AA972" s="42">
        <v>3880</v>
      </c>
      <c r="AB972" s="42">
        <v>4108.7968739729622</v>
      </c>
      <c r="AC972" s="43">
        <v>26556.796873972962</v>
      </c>
      <c r="AD972" s="66">
        <v>-8052.0889890099052</v>
      </c>
      <c r="AE972" s="42">
        <v>-6565.8458460932452</v>
      </c>
      <c r="AF972" s="42">
        <v>-5643.001266406015</v>
      </c>
      <c r="AG972" s="42">
        <v>-774.68496918521316</v>
      </c>
      <c r="AH972" s="42">
        <v>0</v>
      </c>
      <c r="AI972" s="44">
        <v>0</v>
      </c>
    </row>
    <row r="973" spans="1:35" s="4" customFormat="1">
      <c r="A973" s="46" t="s">
        <v>987</v>
      </c>
      <c r="B973" s="56" t="s">
        <v>2133</v>
      </c>
      <c r="C973" s="102">
        <v>0</v>
      </c>
      <c r="D973" s="57">
        <v>0</v>
      </c>
      <c r="E973" s="57">
        <v>0</v>
      </c>
      <c r="F973" s="65">
        <v>0</v>
      </c>
      <c r="G973" s="42">
        <v>0</v>
      </c>
      <c r="H973" s="43">
        <v>0</v>
      </c>
      <c r="I973" s="66">
        <v>0</v>
      </c>
      <c r="J973" s="42">
        <v>0</v>
      </c>
      <c r="K973" s="42">
        <v>0</v>
      </c>
      <c r="L973" s="42">
        <v>0</v>
      </c>
      <c r="M973" s="44">
        <v>0</v>
      </c>
      <c r="N973" s="66">
        <v>0</v>
      </c>
      <c r="O973" s="42">
        <v>-10704.726790426052</v>
      </c>
      <c r="P973" s="42">
        <v>-10704.726790426052</v>
      </c>
      <c r="Q973" s="42">
        <v>0</v>
      </c>
      <c r="R973" s="44">
        <v>-10704.726790426052</v>
      </c>
      <c r="S973" s="45">
        <v>0</v>
      </c>
      <c r="T973" s="66">
        <v>0</v>
      </c>
      <c r="U973" s="42">
        <v>0</v>
      </c>
      <c r="V973" s="42">
        <v>0</v>
      </c>
      <c r="W973" s="42">
        <v>0</v>
      </c>
      <c r="X973" s="44">
        <v>0</v>
      </c>
      <c r="Y973" s="66">
        <v>0</v>
      </c>
      <c r="Z973" s="42">
        <v>0</v>
      </c>
      <c r="AA973" s="42">
        <v>0</v>
      </c>
      <c r="AB973" s="42">
        <v>734.87974997798926</v>
      </c>
      <c r="AC973" s="43">
        <v>734.87974997798926</v>
      </c>
      <c r="AD973" s="66">
        <v>-734.87974997798926</v>
      </c>
      <c r="AE973" s="42">
        <v>0</v>
      </c>
      <c r="AF973" s="42">
        <v>0</v>
      </c>
      <c r="AG973" s="42">
        <v>0</v>
      </c>
      <c r="AH973" s="42">
        <v>0</v>
      </c>
      <c r="AI973" s="44">
        <v>0</v>
      </c>
    </row>
    <row r="974" spans="1:35" s="4" customFormat="1">
      <c r="A974" s="46" t="s">
        <v>988</v>
      </c>
      <c r="B974" s="56" t="s">
        <v>2134</v>
      </c>
      <c r="C974" s="102">
        <v>1637682.05</v>
      </c>
      <c r="D974" s="57">
        <v>5.2216000000000003E-4</v>
      </c>
      <c r="E974" s="57">
        <v>5.2205999999999997E-4</v>
      </c>
      <c r="F974" s="65">
        <v>0</v>
      </c>
      <c r="G974" s="42">
        <v>24565</v>
      </c>
      <c r="H974" s="43">
        <v>24565</v>
      </c>
      <c r="I974" s="66">
        <v>-90323</v>
      </c>
      <c r="J974" s="42">
        <v>122127</v>
      </c>
      <c r="K974" s="42">
        <v>-268952</v>
      </c>
      <c r="L974" s="42">
        <v>-217307</v>
      </c>
      <c r="M974" s="44">
        <v>57604</v>
      </c>
      <c r="N974" s="66">
        <v>-210616</v>
      </c>
      <c r="O974" s="42">
        <v>-14176.176627288798</v>
      </c>
      <c r="P974" s="42">
        <v>-224792.17662728881</v>
      </c>
      <c r="Q974" s="42">
        <v>0</v>
      </c>
      <c r="R974" s="44">
        <v>-224792.17662728881</v>
      </c>
      <c r="S974" s="45">
        <v>24484</v>
      </c>
      <c r="T974" s="66">
        <v>50110</v>
      </c>
      <c r="U974" s="42">
        <v>81844</v>
      </c>
      <c r="V974" s="42">
        <v>79397</v>
      </c>
      <c r="W974" s="42">
        <v>7235.3248247570855</v>
      </c>
      <c r="X974" s="44">
        <v>218586.32482475709</v>
      </c>
      <c r="Y974" s="66">
        <v>710667</v>
      </c>
      <c r="Z974" s="42">
        <v>63733</v>
      </c>
      <c r="AA974" s="42">
        <v>161822</v>
      </c>
      <c r="AB974" s="42">
        <v>37167.395826477623</v>
      </c>
      <c r="AC974" s="43">
        <v>973389.39582647767</v>
      </c>
      <c r="AD974" s="66">
        <v>-300498.75561845017</v>
      </c>
      <c r="AE974" s="42">
        <v>-239598.25209682257</v>
      </c>
      <c r="AF974" s="42">
        <v>-206000.13756677651</v>
      </c>
      <c r="AG974" s="42">
        <v>-8705.9257196712915</v>
      </c>
      <c r="AH974" s="42">
        <v>0</v>
      </c>
      <c r="AI974" s="44">
        <v>0</v>
      </c>
    </row>
    <row r="975" spans="1:35" s="4" customFormat="1">
      <c r="A975" s="46" t="s">
        <v>989</v>
      </c>
      <c r="B975" s="56" t="s">
        <v>2135</v>
      </c>
      <c r="C975" s="102">
        <v>39255.83</v>
      </c>
      <c r="D975" s="57">
        <v>1.252E-5</v>
      </c>
      <c r="E975" s="57">
        <v>1.5440000000000001E-5</v>
      </c>
      <c r="F975" s="65">
        <v>0</v>
      </c>
      <c r="G975" s="42">
        <v>589</v>
      </c>
      <c r="H975" s="43">
        <v>589</v>
      </c>
      <c r="I975" s="66">
        <v>-2166</v>
      </c>
      <c r="J975" s="42">
        <v>2928</v>
      </c>
      <c r="K975" s="42">
        <v>-6449</v>
      </c>
      <c r="L975" s="42">
        <v>-5210</v>
      </c>
      <c r="M975" s="44">
        <v>1381</v>
      </c>
      <c r="N975" s="66">
        <v>-5050</v>
      </c>
      <c r="O975" s="42">
        <v>-1152.8888752153839</v>
      </c>
      <c r="P975" s="42">
        <v>-6202.8888752153835</v>
      </c>
      <c r="Q975" s="42">
        <v>0</v>
      </c>
      <c r="R975" s="44">
        <v>-6202.8888752153835</v>
      </c>
      <c r="S975" s="45">
        <v>587</v>
      </c>
      <c r="T975" s="66">
        <v>1202</v>
      </c>
      <c r="U975" s="42">
        <v>1962</v>
      </c>
      <c r="V975" s="42">
        <v>1904</v>
      </c>
      <c r="W975" s="42">
        <v>3036.4813332765907</v>
      </c>
      <c r="X975" s="44">
        <v>8104.4813332765907</v>
      </c>
      <c r="Y975" s="66">
        <v>17040</v>
      </c>
      <c r="Z975" s="42">
        <v>1528</v>
      </c>
      <c r="AA975" s="42">
        <v>3880</v>
      </c>
      <c r="AB975" s="42">
        <v>10717.801970361073</v>
      </c>
      <c r="AC975" s="43">
        <v>33165.801970361077</v>
      </c>
      <c r="AD975" s="66">
        <v>-8461.4544767110165</v>
      </c>
      <c r="AE975" s="42">
        <v>-9402.6538905899324</v>
      </c>
      <c r="AF975" s="42">
        <v>-6350.3959981348362</v>
      </c>
      <c r="AG975" s="42">
        <v>-846.81627164869917</v>
      </c>
      <c r="AH975" s="42">
        <v>0</v>
      </c>
      <c r="AI975" s="44">
        <v>0</v>
      </c>
    </row>
    <row r="976" spans="1:35" s="4" customFormat="1">
      <c r="A976" s="46" t="s">
        <v>990</v>
      </c>
      <c r="B976" s="56" t="s">
        <v>2136</v>
      </c>
      <c r="C976" s="102">
        <v>4066317.4</v>
      </c>
      <c r="D976" s="57">
        <v>1.2965100000000001E-3</v>
      </c>
      <c r="E976" s="57">
        <v>1.38575E-3</v>
      </c>
      <c r="F976" s="65">
        <v>0</v>
      </c>
      <c r="G976" s="42">
        <v>60993</v>
      </c>
      <c r="H976" s="43">
        <v>60993</v>
      </c>
      <c r="I976" s="66">
        <v>-224270</v>
      </c>
      <c r="J976" s="42">
        <v>303239</v>
      </c>
      <c r="K976" s="42">
        <v>-667801</v>
      </c>
      <c r="L976" s="42">
        <v>-539568</v>
      </c>
      <c r="M976" s="44">
        <v>143028</v>
      </c>
      <c r="N976" s="66">
        <v>-522954</v>
      </c>
      <c r="O976" s="42">
        <v>-80181.815889161968</v>
      </c>
      <c r="P976" s="42">
        <v>-603135.81588916201</v>
      </c>
      <c r="Q976" s="42">
        <v>0</v>
      </c>
      <c r="R976" s="44">
        <v>-603135.81588916201</v>
      </c>
      <c r="S976" s="45">
        <v>60794</v>
      </c>
      <c r="T976" s="66">
        <v>124423</v>
      </c>
      <c r="U976" s="42">
        <v>203216</v>
      </c>
      <c r="V976" s="42">
        <v>197140</v>
      </c>
      <c r="W976" s="42">
        <v>39803.392913574411</v>
      </c>
      <c r="X976" s="44">
        <v>564582.39291357435</v>
      </c>
      <c r="Y976" s="66">
        <v>1764567</v>
      </c>
      <c r="Z976" s="42">
        <v>158247</v>
      </c>
      <c r="AA976" s="42">
        <v>401800</v>
      </c>
      <c r="AB976" s="42">
        <v>184991.14099927578</v>
      </c>
      <c r="AC976" s="43">
        <v>2509605.1409992757</v>
      </c>
      <c r="AD976" s="66">
        <v>-800747.51482496934</v>
      </c>
      <c r="AE976" s="42">
        <v>-586894.97571001993</v>
      </c>
      <c r="AF976" s="42">
        <v>-516201.84070912417</v>
      </c>
      <c r="AG976" s="42">
        <v>-41178.416841588049</v>
      </c>
      <c r="AH976" s="42">
        <v>0</v>
      </c>
      <c r="AI976" s="44">
        <v>0</v>
      </c>
    </row>
    <row r="977" spans="1:35" s="4" customFormat="1">
      <c r="A977" s="46" t="s">
        <v>991</v>
      </c>
      <c r="B977" s="56" t="s">
        <v>2137</v>
      </c>
      <c r="C977" s="102">
        <v>2601630.13</v>
      </c>
      <c r="D977" s="57">
        <v>8.2950999999999999E-4</v>
      </c>
      <c r="E977" s="57">
        <v>8.2757999999999996E-4</v>
      </c>
      <c r="F977" s="65">
        <v>0</v>
      </c>
      <c r="G977" s="42">
        <v>39024</v>
      </c>
      <c r="H977" s="43">
        <v>39024</v>
      </c>
      <c r="I977" s="66">
        <v>-143489</v>
      </c>
      <c r="J977" s="42">
        <v>194013</v>
      </c>
      <c r="K977" s="42">
        <v>-427261</v>
      </c>
      <c r="L977" s="42">
        <v>-345217</v>
      </c>
      <c r="M977" s="44">
        <v>91510</v>
      </c>
      <c r="N977" s="66">
        <v>-334587</v>
      </c>
      <c r="O977" s="42">
        <v>2888.1439858032045</v>
      </c>
      <c r="P977" s="42">
        <v>-331698.85601419682</v>
      </c>
      <c r="Q977" s="42">
        <v>0</v>
      </c>
      <c r="R977" s="44">
        <v>-331698.85601419682</v>
      </c>
      <c r="S977" s="45">
        <v>38896</v>
      </c>
      <c r="T977" s="66">
        <v>79606</v>
      </c>
      <c r="U977" s="42">
        <v>130018</v>
      </c>
      <c r="V977" s="42">
        <v>126130</v>
      </c>
      <c r="W977" s="42">
        <v>46171.188780091041</v>
      </c>
      <c r="X977" s="44">
        <v>381925.18878009106</v>
      </c>
      <c r="Y977" s="66">
        <v>1128974</v>
      </c>
      <c r="Z977" s="42">
        <v>101246</v>
      </c>
      <c r="AA977" s="42">
        <v>257072</v>
      </c>
      <c r="AB977" s="42">
        <v>46146.266289632331</v>
      </c>
      <c r="AC977" s="43">
        <v>1533438.2662896323</v>
      </c>
      <c r="AD977" s="66">
        <v>-475095.99396647693</v>
      </c>
      <c r="AE977" s="42">
        <v>-359853.80302322976</v>
      </c>
      <c r="AF977" s="42">
        <v>-303120.71631713113</v>
      </c>
      <c r="AG977" s="42">
        <v>-13442.56420270347</v>
      </c>
      <c r="AH977" s="42">
        <v>0</v>
      </c>
      <c r="AI977" s="44">
        <v>0</v>
      </c>
    </row>
    <row r="978" spans="1:35" s="4" customFormat="1">
      <c r="A978" s="46" t="s">
        <v>992</v>
      </c>
      <c r="B978" s="56" t="s">
        <v>2138</v>
      </c>
      <c r="C978" s="102">
        <v>676952.35</v>
      </c>
      <c r="D978" s="57">
        <v>2.1583999999999999E-4</v>
      </c>
      <c r="E978" s="57">
        <v>2.0752999999999999E-4</v>
      </c>
      <c r="F978" s="65">
        <v>0</v>
      </c>
      <c r="G978" s="42">
        <v>10154</v>
      </c>
      <c r="H978" s="43">
        <v>10154</v>
      </c>
      <c r="I978" s="66">
        <v>-37336</v>
      </c>
      <c r="J978" s="42">
        <v>50483</v>
      </c>
      <c r="K978" s="42">
        <v>-111174</v>
      </c>
      <c r="L978" s="42">
        <v>-89826</v>
      </c>
      <c r="M978" s="44">
        <v>23811</v>
      </c>
      <c r="N978" s="66">
        <v>-87060</v>
      </c>
      <c r="O978" s="42">
        <v>-5090.4900085166573</v>
      </c>
      <c r="P978" s="42">
        <v>-92150.490008516659</v>
      </c>
      <c r="Q978" s="42">
        <v>0</v>
      </c>
      <c r="R978" s="44">
        <v>-92150.490008516659</v>
      </c>
      <c r="S978" s="45">
        <v>10121</v>
      </c>
      <c r="T978" s="66">
        <v>20714</v>
      </c>
      <c r="U978" s="42">
        <v>33831</v>
      </c>
      <c r="V978" s="42">
        <v>32819</v>
      </c>
      <c r="W978" s="42">
        <v>28221.110092854462</v>
      </c>
      <c r="X978" s="44">
        <v>115585.11009285446</v>
      </c>
      <c r="Y978" s="66">
        <v>293761</v>
      </c>
      <c r="Z978" s="42">
        <v>26345</v>
      </c>
      <c r="AA978" s="42">
        <v>66891</v>
      </c>
      <c r="AB978" s="42">
        <v>19763.394338710517</v>
      </c>
      <c r="AC978" s="43">
        <v>406760.39433871052</v>
      </c>
      <c r="AD978" s="66">
        <v>-125168.8199592228</v>
      </c>
      <c r="AE978" s="42">
        <v>-90419.120676998689</v>
      </c>
      <c r="AF978" s="42">
        <v>-73795.17446308065</v>
      </c>
      <c r="AG978" s="42">
        <v>-1792.1691465539125</v>
      </c>
      <c r="AH978" s="42">
        <v>0</v>
      </c>
      <c r="AI978" s="44">
        <v>0</v>
      </c>
    </row>
    <row r="979" spans="1:35" s="4" customFormat="1">
      <c r="A979" s="46" t="s">
        <v>993</v>
      </c>
      <c r="B979" s="56" t="s">
        <v>2139</v>
      </c>
      <c r="C979" s="102">
        <v>165368.32000000001</v>
      </c>
      <c r="D979" s="57">
        <v>5.2729999999999998E-5</v>
      </c>
      <c r="E979" s="57">
        <v>5.5290000000000001E-5</v>
      </c>
      <c r="F979" s="65">
        <v>0</v>
      </c>
      <c r="G979" s="42">
        <v>2481</v>
      </c>
      <c r="H979" s="43">
        <v>2481</v>
      </c>
      <c r="I979" s="66">
        <v>-9121</v>
      </c>
      <c r="J979" s="42">
        <v>12333</v>
      </c>
      <c r="K979" s="42">
        <v>-27160</v>
      </c>
      <c r="L979" s="42">
        <v>-21945</v>
      </c>
      <c r="M979" s="44">
        <v>5817</v>
      </c>
      <c r="N979" s="66">
        <v>-21269</v>
      </c>
      <c r="O979" s="42">
        <v>-683.99017410584997</v>
      </c>
      <c r="P979" s="42">
        <v>-21952.990174105849</v>
      </c>
      <c r="Q979" s="42">
        <v>0</v>
      </c>
      <c r="R979" s="44">
        <v>-21952.990174105849</v>
      </c>
      <c r="S979" s="45">
        <v>2473</v>
      </c>
      <c r="T979" s="66">
        <v>5060</v>
      </c>
      <c r="U979" s="42">
        <v>8265</v>
      </c>
      <c r="V979" s="42">
        <v>8018</v>
      </c>
      <c r="W979" s="42">
        <v>12742.071472657522</v>
      </c>
      <c r="X979" s="44">
        <v>34085.071472657524</v>
      </c>
      <c r="Y979" s="66">
        <v>71766</v>
      </c>
      <c r="Z979" s="42">
        <v>6436</v>
      </c>
      <c r="AA979" s="42">
        <v>16341</v>
      </c>
      <c r="AB979" s="42">
        <v>14577.843666455159</v>
      </c>
      <c r="AC979" s="43">
        <v>109120.84366645516</v>
      </c>
      <c r="AD979" s="66">
        <v>-26692.274331650959</v>
      </c>
      <c r="AE979" s="42">
        <v>-23273.373912483548</v>
      </c>
      <c r="AF979" s="42">
        <v>-23629.843142704871</v>
      </c>
      <c r="AG979" s="42">
        <v>-1440.2808069582466</v>
      </c>
      <c r="AH979" s="42">
        <v>0</v>
      </c>
      <c r="AI979" s="44">
        <v>0</v>
      </c>
    </row>
    <row r="980" spans="1:35" s="4" customFormat="1">
      <c r="A980" s="46" t="s">
        <v>994</v>
      </c>
      <c r="B980" s="56" t="s">
        <v>2140</v>
      </c>
      <c r="C980" s="102">
        <v>1799968.62</v>
      </c>
      <c r="D980" s="57">
        <v>5.7390999999999996E-4</v>
      </c>
      <c r="E980" s="57">
        <v>5.5429999999999998E-4</v>
      </c>
      <c r="F980" s="65">
        <v>0</v>
      </c>
      <c r="G980" s="42">
        <v>26999</v>
      </c>
      <c r="H980" s="43">
        <v>26999</v>
      </c>
      <c r="I980" s="66">
        <v>-99275</v>
      </c>
      <c r="J980" s="42">
        <v>134231</v>
      </c>
      <c r="K980" s="42">
        <v>-295607</v>
      </c>
      <c r="L980" s="42">
        <v>-238844</v>
      </c>
      <c r="M980" s="44">
        <v>63313</v>
      </c>
      <c r="N980" s="66">
        <v>-231490</v>
      </c>
      <c r="O980" s="42">
        <v>21697.964534717794</v>
      </c>
      <c r="P980" s="42">
        <v>-209792.03546528221</v>
      </c>
      <c r="Q980" s="42">
        <v>0</v>
      </c>
      <c r="R980" s="44">
        <v>-209792.03546528221</v>
      </c>
      <c r="S980" s="45">
        <v>26911</v>
      </c>
      <c r="T980" s="66">
        <v>55077</v>
      </c>
      <c r="U980" s="42">
        <v>89955</v>
      </c>
      <c r="V980" s="42">
        <v>87265</v>
      </c>
      <c r="W980" s="42">
        <v>49960.948704521485</v>
      </c>
      <c r="X980" s="44">
        <v>282257.94870452146</v>
      </c>
      <c r="Y980" s="66">
        <v>781099</v>
      </c>
      <c r="Z980" s="42">
        <v>70049</v>
      </c>
      <c r="AA980" s="42">
        <v>177860</v>
      </c>
      <c r="AB980" s="42">
        <v>25291.889249854368</v>
      </c>
      <c r="AC980" s="43">
        <v>1054299.8892498543</v>
      </c>
      <c r="AD980" s="66">
        <v>-316757.71288413316</v>
      </c>
      <c r="AE980" s="42">
        <v>-245126.43428381492</v>
      </c>
      <c r="AF980" s="42">
        <v>-204850.82054310566</v>
      </c>
      <c r="AG980" s="42">
        <v>-5306.9728342791359</v>
      </c>
      <c r="AH980" s="42">
        <v>0</v>
      </c>
      <c r="AI980" s="44">
        <v>0</v>
      </c>
    </row>
    <row r="981" spans="1:35" s="4" customFormat="1">
      <c r="A981" s="46" t="s">
        <v>995</v>
      </c>
      <c r="B981" s="56" t="s">
        <v>2141</v>
      </c>
      <c r="C981" s="102">
        <v>284106.14</v>
      </c>
      <c r="D981" s="57">
        <v>9.0589999999999998E-5</v>
      </c>
      <c r="E981" s="57">
        <v>8.2869999999999998E-5</v>
      </c>
      <c r="F981" s="65">
        <v>0</v>
      </c>
      <c r="G981" s="42">
        <v>4262</v>
      </c>
      <c r="H981" s="43">
        <v>4262</v>
      </c>
      <c r="I981" s="66">
        <v>-15670</v>
      </c>
      <c r="J981" s="42">
        <v>21188</v>
      </c>
      <c r="K981" s="42">
        <v>-46661</v>
      </c>
      <c r="L981" s="42">
        <v>-37701</v>
      </c>
      <c r="M981" s="44">
        <v>9994</v>
      </c>
      <c r="N981" s="66">
        <v>-36540</v>
      </c>
      <c r="O981" s="42">
        <v>-5791.4272200402929</v>
      </c>
      <c r="P981" s="42">
        <v>-42331.427220040292</v>
      </c>
      <c r="Q981" s="42">
        <v>0</v>
      </c>
      <c r="R981" s="44">
        <v>-42331.427220040292</v>
      </c>
      <c r="S981" s="45">
        <v>4248</v>
      </c>
      <c r="T981" s="66">
        <v>8694</v>
      </c>
      <c r="U981" s="42">
        <v>14199</v>
      </c>
      <c r="V981" s="42">
        <v>13775</v>
      </c>
      <c r="W981" s="42">
        <v>11255.523963672445</v>
      </c>
      <c r="X981" s="44">
        <v>47923.523963672444</v>
      </c>
      <c r="Y981" s="66">
        <v>123294</v>
      </c>
      <c r="Z981" s="42">
        <v>11057</v>
      </c>
      <c r="AA981" s="42">
        <v>28075</v>
      </c>
      <c r="AB981" s="42">
        <v>29821.967773735734</v>
      </c>
      <c r="AC981" s="43">
        <v>192247.96777373573</v>
      </c>
      <c r="AD981" s="66">
        <v>-57868.491468292195</v>
      </c>
      <c r="AE981" s="42">
        <v>-47638.955931131444</v>
      </c>
      <c r="AF981" s="42">
        <v>-38990.612677643134</v>
      </c>
      <c r="AG981" s="42">
        <v>173.61626700347756</v>
      </c>
      <c r="AH981" s="42">
        <v>0</v>
      </c>
      <c r="AI981" s="44">
        <v>0</v>
      </c>
    </row>
    <row r="982" spans="1:35" s="4" customFormat="1">
      <c r="A982" s="46" t="s">
        <v>996</v>
      </c>
      <c r="B982" s="56" t="s">
        <v>2142</v>
      </c>
      <c r="C982" s="102">
        <v>581790.69999999995</v>
      </c>
      <c r="D982" s="57">
        <v>1.8550000000000001E-4</v>
      </c>
      <c r="E982" s="57">
        <v>1.7302999999999999E-4</v>
      </c>
      <c r="F982" s="65">
        <v>0</v>
      </c>
      <c r="G982" s="42">
        <v>8727</v>
      </c>
      <c r="H982" s="43">
        <v>8727</v>
      </c>
      <c r="I982" s="66">
        <v>-32088</v>
      </c>
      <c r="J982" s="42">
        <v>43386</v>
      </c>
      <c r="K982" s="42">
        <v>-95547</v>
      </c>
      <c r="L982" s="42">
        <v>-77199</v>
      </c>
      <c r="M982" s="44">
        <v>20464</v>
      </c>
      <c r="N982" s="66">
        <v>-74822</v>
      </c>
      <c r="O982" s="42">
        <v>18550.830258594146</v>
      </c>
      <c r="P982" s="42">
        <v>-56271.169741405858</v>
      </c>
      <c r="Q982" s="42">
        <v>0</v>
      </c>
      <c r="R982" s="44">
        <v>-56271.169741405858</v>
      </c>
      <c r="S982" s="45">
        <v>8698</v>
      </c>
      <c r="T982" s="66">
        <v>17802</v>
      </c>
      <c r="U982" s="42">
        <v>29075</v>
      </c>
      <c r="V982" s="42">
        <v>28206</v>
      </c>
      <c r="W982" s="42">
        <v>26503.416862080809</v>
      </c>
      <c r="X982" s="44">
        <v>101586.41686208081</v>
      </c>
      <c r="Y982" s="66">
        <v>252468</v>
      </c>
      <c r="Z982" s="42">
        <v>22641</v>
      </c>
      <c r="AA982" s="42">
        <v>57488</v>
      </c>
      <c r="AB982" s="42">
        <v>9633.9352293001175</v>
      </c>
      <c r="AC982" s="43">
        <v>342230.93522930011</v>
      </c>
      <c r="AD982" s="66">
        <v>-98488.104289513096</v>
      </c>
      <c r="AE982" s="42">
        <v>-77756.067643450893</v>
      </c>
      <c r="AF982" s="42">
        <v>-64024.651611948364</v>
      </c>
      <c r="AG982" s="42">
        <v>-375.69482230695394</v>
      </c>
      <c r="AH982" s="42">
        <v>0</v>
      </c>
      <c r="AI982" s="44">
        <v>0</v>
      </c>
    </row>
    <row r="983" spans="1:35" s="4" customFormat="1">
      <c r="A983" s="46" t="s">
        <v>997</v>
      </c>
      <c r="B983" s="56" t="s">
        <v>2143</v>
      </c>
      <c r="C983" s="102">
        <v>109585.33</v>
      </c>
      <c r="D983" s="57">
        <v>3.4940000000000001E-5</v>
      </c>
      <c r="E983" s="57">
        <v>3.5979999999999998E-5</v>
      </c>
      <c r="F983" s="65">
        <v>0</v>
      </c>
      <c r="G983" s="42">
        <v>1644</v>
      </c>
      <c r="H983" s="43">
        <v>1644</v>
      </c>
      <c r="I983" s="66">
        <v>-6044</v>
      </c>
      <c r="J983" s="42">
        <v>8172</v>
      </c>
      <c r="K983" s="42">
        <v>-17997</v>
      </c>
      <c r="L983" s="42">
        <v>-14541</v>
      </c>
      <c r="M983" s="44">
        <v>3855</v>
      </c>
      <c r="N983" s="66">
        <v>-14093</v>
      </c>
      <c r="O983" s="42">
        <v>804.80091731389643</v>
      </c>
      <c r="P983" s="42">
        <v>-13288.199082686104</v>
      </c>
      <c r="Q983" s="42">
        <v>0</v>
      </c>
      <c r="R983" s="44">
        <v>-13288.199082686104</v>
      </c>
      <c r="S983" s="45">
        <v>1638</v>
      </c>
      <c r="T983" s="66">
        <v>3353</v>
      </c>
      <c r="U983" s="42">
        <v>5477</v>
      </c>
      <c r="V983" s="42">
        <v>5313</v>
      </c>
      <c r="W983" s="42">
        <v>2376.0889730167473</v>
      </c>
      <c r="X983" s="44">
        <v>16519.088973016747</v>
      </c>
      <c r="Y983" s="66">
        <v>47554</v>
      </c>
      <c r="Z983" s="42">
        <v>4265</v>
      </c>
      <c r="AA983" s="42">
        <v>10828</v>
      </c>
      <c r="AB983" s="42">
        <v>1940.6807112006359</v>
      </c>
      <c r="AC983" s="43">
        <v>64587.680711200635</v>
      </c>
      <c r="AD983" s="66">
        <v>-19209.029854857708</v>
      </c>
      <c r="AE983" s="42">
        <v>-14772.04844591555</v>
      </c>
      <c r="AF983" s="42">
        <v>-13275.999658026285</v>
      </c>
      <c r="AG983" s="42">
        <v>-811.51377938434689</v>
      </c>
      <c r="AH983" s="42">
        <v>0</v>
      </c>
      <c r="AI983" s="44">
        <v>0</v>
      </c>
    </row>
    <row r="984" spans="1:35" s="4" customFormat="1">
      <c r="A984" s="46" t="s">
        <v>998</v>
      </c>
      <c r="B984" s="56" t="s">
        <v>2144</v>
      </c>
      <c r="C984" s="102">
        <v>1236950.69</v>
      </c>
      <c r="D984" s="57">
        <v>3.9439E-4</v>
      </c>
      <c r="E984" s="57">
        <v>3.7355E-4</v>
      </c>
      <c r="F984" s="65">
        <v>0</v>
      </c>
      <c r="G984" s="42">
        <v>18554</v>
      </c>
      <c r="H984" s="43">
        <v>18554</v>
      </c>
      <c r="I984" s="66">
        <v>-68222</v>
      </c>
      <c r="J984" s="42">
        <v>92243</v>
      </c>
      <c r="K984" s="42">
        <v>-203141</v>
      </c>
      <c r="L984" s="42">
        <v>-164133</v>
      </c>
      <c r="M984" s="44">
        <v>43508</v>
      </c>
      <c r="N984" s="66">
        <v>-159079</v>
      </c>
      <c r="O984" s="42">
        <v>2834.1929962651743</v>
      </c>
      <c r="P984" s="42">
        <v>-156244.80700373484</v>
      </c>
      <c r="Q984" s="42">
        <v>0</v>
      </c>
      <c r="R984" s="44">
        <v>-156244.80700373484</v>
      </c>
      <c r="S984" s="45">
        <v>18493</v>
      </c>
      <c r="T984" s="66">
        <v>37849</v>
      </c>
      <c r="U984" s="42">
        <v>61817</v>
      </c>
      <c r="V984" s="42">
        <v>59969</v>
      </c>
      <c r="W984" s="42">
        <v>34948.550639616064</v>
      </c>
      <c r="X984" s="44">
        <v>194583.55063961606</v>
      </c>
      <c r="Y984" s="66">
        <v>536770</v>
      </c>
      <c r="Z984" s="42">
        <v>48138</v>
      </c>
      <c r="AA984" s="42">
        <v>122225</v>
      </c>
      <c r="AB984" s="42">
        <v>53375.985821139497</v>
      </c>
      <c r="AC984" s="43">
        <v>760508.98582113953</v>
      </c>
      <c r="AD984" s="66">
        <v>-227429.57158371434</v>
      </c>
      <c r="AE984" s="42">
        <v>-178681.89627670849</v>
      </c>
      <c r="AF984" s="42">
        <v>-157776.40764354062</v>
      </c>
      <c r="AG984" s="42">
        <v>-2037.5596775600029</v>
      </c>
      <c r="AH984" s="42">
        <v>0</v>
      </c>
      <c r="AI984" s="44">
        <v>0</v>
      </c>
    </row>
    <row r="985" spans="1:35" s="4" customFormat="1">
      <c r="A985" s="46" t="s">
        <v>999</v>
      </c>
      <c r="B985" s="56" t="s">
        <v>2145</v>
      </c>
      <c r="C985" s="102">
        <v>117192.3</v>
      </c>
      <c r="D985" s="57">
        <v>3.7370000000000003E-5</v>
      </c>
      <c r="E985" s="57">
        <v>2.4409999999999998E-5</v>
      </c>
      <c r="F985" s="65">
        <v>0</v>
      </c>
      <c r="G985" s="42">
        <v>1758</v>
      </c>
      <c r="H985" s="43">
        <v>1758</v>
      </c>
      <c r="I985" s="66">
        <v>-6464</v>
      </c>
      <c r="J985" s="42">
        <v>8740</v>
      </c>
      <c r="K985" s="42">
        <v>-19248</v>
      </c>
      <c r="L985" s="42">
        <v>-15552</v>
      </c>
      <c r="M985" s="44">
        <v>4123</v>
      </c>
      <c r="N985" s="66">
        <v>-15073</v>
      </c>
      <c r="O985" s="42">
        <v>-4292.8103503601669</v>
      </c>
      <c r="P985" s="42">
        <v>-19365.810350360167</v>
      </c>
      <c r="Q985" s="42">
        <v>0</v>
      </c>
      <c r="R985" s="44">
        <v>-19365.810350360167</v>
      </c>
      <c r="S985" s="45">
        <v>1752</v>
      </c>
      <c r="T985" s="66">
        <v>3586</v>
      </c>
      <c r="U985" s="42">
        <v>5857</v>
      </c>
      <c r="V985" s="42">
        <v>5682</v>
      </c>
      <c r="W985" s="42">
        <v>25689.720012871439</v>
      </c>
      <c r="X985" s="44">
        <v>40814.720012871439</v>
      </c>
      <c r="Y985" s="66">
        <v>50861</v>
      </c>
      <c r="Z985" s="42">
        <v>4561</v>
      </c>
      <c r="AA985" s="42">
        <v>11581</v>
      </c>
      <c r="AB985" s="42">
        <v>16783.244620325022</v>
      </c>
      <c r="AC985" s="43">
        <v>83786.244620325015</v>
      </c>
      <c r="AD985" s="66">
        <v>-24495.656286704667</v>
      </c>
      <c r="AE985" s="42">
        <v>-13802.245962285706</v>
      </c>
      <c r="AF985" s="42">
        <v>-6880.9680654388612</v>
      </c>
      <c r="AG985" s="42">
        <v>2207.3457069756596</v>
      </c>
      <c r="AH985" s="42">
        <v>0</v>
      </c>
      <c r="AI985" s="44">
        <v>0</v>
      </c>
    </row>
    <row r="986" spans="1:35" s="4" customFormat="1">
      <c r="A986" s="46" t="s">
        <v>1000</v>
      </c>
      <c r="B986" s="56" t="s">
        <v>2146</v>
      </c>
      <c r="C986" s="102">
        <v>3125611.09</v>
      </c>
      <c r="D986" s="57">
        <v>9.9657999999999995E-4</v>
      </c>
      <c r="E986" s="57">
        <v>1.0526699999999999E-3</v>
      </c>
      <c r="F986" s="65">
        <v>0</v>
      </c>
      <c r="G986" s="42">
        <v>46883</v>
      </c>
      <c r="H986" s="43">
        <v>46883</v>
      </c>
      <c r="I986" s="66">
        <v>-172389</v>
      </c>
      <c r="J986" s="42">
        <v>233089</v>
      </c>
      <c r="K986" s="42">
        <v>-513315</v>
      </c>
      <c r="L986" s="42">
        <v>-414746</v>
      </c>
      <c r="M986" s="44">
        <v>109941</v>
      </c>
      <c r="N986" s="66">
        <v>-401976</v>
      </c>
      <c r="O986" s="42">
        <v>11351.417834940485</v>
      </c>
      <c r="P986" s="42">
        <v>-390624.58216505952</v>
      </c>
      <c r="Q986" s="42">
        <v>0</v>
      </c>
      <c r="R986" s="44">
        <v>-390624.58216505952</v>
      </c>
      <c r="S986" s="45">
        <v>46730</v>
      </c>
      <c r="T986" s="66">
        <v>95639</v>
      </c>
      <c r="U986" s="42">
        <v>156205</v>
      </c>
      <c r="V986" s="42">
        <v>151534</v>
      </c>
      <c r="W986" s="42">
        <v>93742.89535974717</v>
      </c>
      <c r="X986" s="44">
        <v>497120.89535974717</v>
      </c>
      <c r="Y986" s="66">
        <v>1356358</v>
      </c>
      <c r="Z986" s="42">
        <v>121638</v>
      </c>
      <c r="AA986" s="42">
        <v>308849</v>
      </c>
      <c r="AB986" s="42">
        <v>88229.20047794377</v>
      </c>
      <c r="AC986" s="43">
        <v>1875074.2004779438</v>
      </c>
      <c r="AD986" s="66">
        <v>-547002.22006494296</v>
      </c>
      <c r="AE986" s="42">
        <v>-426581.79959228</v>
      </c>
      <c r="AF986" s="42">
        <v>-375451.59937929967</v>
      </c>
      <c r="AG986" s="42">
        <v>-28917.686081673899</v>
      </c>
      <c r="AH986" s="42">
        <v>0</v>
      </c>
      <c r="AI986" s="44">
        <v>0</v>
      </c>
    </row>
    <row r="987" spans="1:35" s="4" customFormat="1">
      <c r="A987" s="46" t="s">
        <v>1001</v>
      </c>
      <c r="B987" s="56" t="s">
        <v>2147</v>
      </c>
      <c r="C987" s="102">
        <v>2718575.05</v>
      </c>
      <c r="D987" s="57">
        <v>8.6680000000000004E-4</v>
      </c>
      <c r="E987" s="57">
        <v>7.5887999999999997E-4</v>
      </c>
      <c r="F987" s="65">
        <v>0</v>
      </c>
      <c r="G987" s="42">
        <v>40778</v>
      </c>
      <c r="H987" s="43">
        <v>40778</v>
      </c>
      <c r="I987" s="66">
        <v>-149939</v>
      </c>
      <c r="J987" s="42">
        <v>202735</v>
      </c>
      <c r="K987" s="42">
        <v>-446468</v>
      </c>
      <c r="L987" s="42">
        <v>-360736</v>
      </c>
      <c r="M987" s="44">
        <v>95624</v>
      </c>
      <c r="N987" s="66">
        <v>-349628</v>
      </c>
      <c r="O987" s="42">
        <v>-63325.422277550526</v>
      </c>
      <c r="P987" s="42">
        <v>-412953.4222775505</v>
      </c>
      <c r="Q987" s="42">
        <v>0</v>
      </c>
      <c r="R987" s="44">
        <v>-412953.4222775505</v>
      </c>
      <c r="S987" s="45">
        <v>40644</v>
      </c>
      <c r="T987" s="66">
        <v>83185</v>
      </c>
      <c r="U987" s="42">
        <v>135863</v>
      </c>
      <c r="V987" s="42">
        <v>131800</v>
      </c>
      <c r="W987" s="42">
        <v>134653.95844503661</v>
      </c>
      <c r="X987" s="44">
        <v>485501.95844503661</v>
      </c>
      <c r="Y987" s="66">
        <v>1179726</v>
      </c>
      <c r="Z987" s="42">
        <v>105798</v>
      </c>
      <c r="AA987" s="42">
        <v>268629</v>
      </c>
      <c r="AB987" s="42">
        <v>172583.95414987806</v>
      </c>
      <c r="AC987" s="43">
        <v>1726736.9541498781</v>
      </c>
      <c r="AD987" s="66">
        <v>-535082.30898239801</v>
      </c>
      <c r="AE987" s="42">
        <v>-408282.86910792813</v>
      </c>
      <c r="AF987" s="42">
        <v>-306969.14402202144</v>
      </c>
      <c r="AG987" s="42">
        <v>9099.3264075058541</v>
      </c>
      <c r="AH987" s="42">
        <v>0</v>
      </c>
      <c r="AI987" s="44">
        <v>0</v>
      </c>
    </row>
    <row r="988" spans="1:35" s="4" customFormat="1">
      <c r="A988" s="46" t="s">
        <v>1002</v>
      </c>
      <c r="B988" s="56" t="s">
        <v>2148</v>
      </c>
      <c r="C988" s="102">
        <v>7040969.0099999998</v>
      </c>
      <c r="D988" s="57">
        <v>2.2449599999999998E-3</v>
      </c>
      <c r="E988" s="57">
        <v>2.1547699999999999E-3</v>
      </c>
      <c r="F988" s="65">
        <v>0</v>
      </c>
      <c r="G988" s="42">
        <v>105612</v>
      </c>
      <c r="H988" s="43">
        <v>105612</v>
      </c>
      <c r="I988" s="66">
        <v>-388333</v>
      </c>
      <c r="J988" s="42">
        <v>525071</v>
      </c>
      <c r="K988" s="42">
        <v>-1156325</v>
      </c>
      <c r="L988" s="42">
        <v>-934283</v>
      </c>
      <c r="M988" s="44">
        <v>247659</v>
      </c>
      <c r="N988" s="66">
        <v>-905517</v>
      </c>
      <c r="O988" s="42">
        <v>87026.350814753197</v>
      </c>
      <c r="P988" s="42">
        <v>-818490.64918524679</v>
      </c>
      <c r="Q988" s="42">
        <v>0</v>
      </c>
      <c r="R988" s="44">
        <v>-818490.64918524679</v>
      </c>
      <c r="S988" s="45">
        <v>105267</v>
      </c>
      <c r="T988" s="66">
        <v>215443</v>
      </c>
      <c r="U988" s="42">
        <v>351877</v>
      </c>
      <c r="V988" s="42">
        <v>341355</v>
      </c>
      <c r="W988" s="42">
        <v>286727.28616662964</v>
      </c>
      <c r="X988" s="44">
        <v>1195402.2861666298</v>
      </c>
      <c r="Y988" s="66">
        <v>3055420</v>
      </c>
      <c r="Z988" s="42">
        <v>274010</v>
      </c>
      <c r="AA988" s="42">
        <v>695732</v>
      </c>
      <c r="AB988" s="42">
        <v>63704.115420421724</v>
      </c>
      <c r="AC988" s="43">
        <v>4088866.1154204216</v>
      </c>
      <c r="AD988" s="66">
        <v>-1143648.1858271905</v>
      </c>
      <c r="AE988" s="42">
        <v>-933574.20775078086</v>
      </c>
      <c r="AF988" s="42">
        <v>-798429.93337167008</v>
      </c>
      <c r="AG988" s="42">
        <v>-17811.502304150446</v>
      </c>
      <c r="AH988" s="42">
        <v>0</v>
      </c>
      <c r="AI988" s="44">
        <v>0</v>
      </c>
    </row>
    <row r="989" spans="1:35" s="4" customFormat="1">
      <c r="A989" s="46" t="s">
        <v>1003</v>
      </c>
      <c r="B989" s="56" t="s">
        <v>2149</v>
      </c>
      <c r="C989" s="102">
        <v>4717741.45</v>
      </c>
      <c r="D989" s="57">
        <v>1.5042199999999999E-3</v>
      </c>
      <c r="E989" s="57">
        <v>1.43541E-3</v>
      </c>
      <c r="F989" s="65">
        <v>0</v>
      </c>
      <c r="G989" s="42">
        <v>70765</v>
      </c>
      <c r="H989" s="43">
        <v>70765</v>
      </c>
      <c r="I989" s="66">
        <v>-260200</v>
      </c>
      <c r="J989" s="42">
        <v>351820</v>
      </c>
      <c r="K989" s="42">
        <v>-774788</v>
      </c>
      <c r="L989" s="42">
        <v>-626010</v>
      </c>
      <c r="M989" s="44">
        <v>165942</v>
      </c>
      <c r="N989" s="66">
        <v>-606735</v>
      </c>
      <c r="O989" s="42">
        <v>23045.731107888976</v>
      </c>
      <c r="P989" s="42">
        <v>-583689.26889211102</v>
      </c>
      <c r="Q989" s="42">
        <v>0</v>
      </c>
      <c r="R989" s="44">
        <v>-583689.26889211102</v>
      </c>
      <c r="S989" s="45">
        <v>70533</v>
      </c>
      <c r="T989" s="66">
        <v>144356</v>
      </c>
      <c r="U989" s="42">
        <v>235773</v>
      </c>
      <c r="V989" s="42">
        <v>228723</v>
      </c>
      <c r="W989" s="42">
        <v>121752.1031907578</v>
      </c>
      <c r="X989" s="44">
        <v>730604.1031907578</v>
      </c>
      <c r="Y989" s="66">
        <v>2047263</v>
      </c>
      <c r="Z989" s="42">
        <v>183599</v>
      </c>
      <c r="AA989" s="42">
        <v>466171</v>
      </c>
      <c r="AB989" s="42">
        <v>114109.52015736001</v>
      </c>
      <c r="AC989" s="43">
        <v>2811142.52015736</v>
      </c>
      <c r="AD989" s="66">
        <v>-855824.44618405961</v>
      </c>
      <c r="AE989" s="42">
        <v>-672105.27065375773</v>
      </c>
      <c r="AF989" s="42">
        <v>-542506.05657594744</v>
      </c>
      <c r="AG989" s="42">
        <v>-10102.643552837424</v>
      </c>
      <c r="AH989" s="42">
        <v>0</v>
      </c>
      <c r="AI989" s="44">
        <v>0</v>
      </c>
    </row>
    <row r="990" spans="1:35" s="4" customFormat="1">
      <c r="A990" s="46" t="s">
        <v>1004</v>
      </c>
      <c r="B990" s="56" t="s">
        <v>2150</v>
      </c>
      <c r="C990" s="102">
        <v>881870.29</v>
      </c>
      <c r="D990" s="57">
        <v>2.8118000000000001E-4</v>
      </c>
      <c r="E990" s="57">
        <v>2.5779999999999998E-4</v>
      </c>
      <c r="F990" s="65">
        <v>0</v>
      </c>
      <c r="G990" s="42">
        <v>13228</v>
      </c>
      <c r="H990" s="43">
        <v>13228</v>
      </c>
      <c r="I990" s="66">
        <v>-48639</v>
      </c>
      <c r="J990" s="42">
        <v>65765</v>
      </c>
      <c r="K990" s="42">
        <v>-144829</v>
      </c>
      <c r="L990" s="42">
        <v>-117018</v>
      </c>
      <c r="M990" s="44">
        <v>31019</v>
      </c>
      <c r="N990" s="66">
        <v>-113415</v>
      </c>
      <c r="O990" s="42">
        <v>-12030.055272196263</v>
      </c>
      <c r="P990" s="42">
        <v>-125445.05527219626</v>
      </c>
      <c r="Q990" s="42">
        <v>0</v>
      </c>
      <c r="R990" s="44">
        <v>-125445.05527219626</v>
      </c>
      <c r="S990" s="45">
        <v>13185</v>
      </c>
      <c r="T990" s="66">
        <v>26984</v>
      </c>
      <c r="U990" s="42">
        <v>44072</v>
      </c>
      <c r="V990" s="42">
        <v>42755</v>
      </c>
      <c r="W990" s="42">
        <v>28430.382653749613</v>
      </c>
      <c r="X990" s="44">
        <v>142241.38265374961</v>
      </c>
      <c r="Y990" s="66">
        <v>382690</v>
      </c>
      <c r="Z990" s="42">
        <v>34320</v>
      </c>
      <c r="AA990" s="42">
        <v>87140</v>
      </c>
      <c r="AB990" s="42">
        <v>55704.496439461538</v>
      </c>
      <c r="AC990" s="43">
        <v>559854.4964394616</v>
      </c>
      <c r="AD990" s="66">
        <v>-174918.62895239517</v>
      </c>
      <c r="AE990" s="42">
        <v>-134501.48273730197</v>
      </c>
      <c r="AF990" s="42">
        <v>-108602.39920497307</v>
      </c>
      <c r="AG990" s="42">
        <v>409.39710895820826</v>
      </c>
      <c r="AH990" s="42">
        <v>0</v>
      </c>
      <c r="AI990" s="44">
        <v>0</v>
      </c>
    </row>
    <row r="991" spans="1:35" s="4" customFormat="1">
      <c r="A991" s="46" t="s">
        <v>1005</v>
      </c>
      <c r="B991" s="56" t="s">
        <v>2151</v>
      </c>
      <c r="C991" s="102">
        <v>5661479.5099999998</v>
      </c>
      <c r="D991" s="57">
        <v>1.8051199999999999E-3</v>
      </c>
      <c r="E991" s="57">
        <v>1.85399E-3</v>
      </c>
      <c r="F991" s="65">
        <v>0</v>
      </c>
      <c r="G991" s="42">
        <v>84921</v>
      </c>
      <c r="H991" s="43">
        <v>84921</v>
      </c>
      <c r="I991" s="66">
        <v>-312250</v>
      </c>
      <c r="J991" s="42">
        <v>422197</v>
      </c>
      <c r="K991" s="42">
        <v>-929774</v>
      </c>
      <c r="L991" s="42">
        <v>-751236</v>
      </c>
      <c r="M991" s="44">
        <v>199137</v>
      </c>
      <c r="N991" s="66">
        <v>-728105</v>
      </c>
      <c r="O991" s="42">
        <v>-80021.976286020275</v>
      </c>
      <c r="P991" s="42">
        <v>-808126.97628602025</v>
      </c>
      <c r="Q991" s="42">
        <v>0</v>
      </c>
      <c r="R991" s="44">
        <v>-808126.97628602025</v>
      </c>
      <c r="S991" s="45">
        <v>84642</v>
      </c>
      <c r="T991" s="66">
        <v>173233</v>
      </c>
      <c r="U991" s="42">
        <v>282936</v>
      </c>
      <c r="V991" s="42">
        <v>274476</v>
      </c>
      <c r="W991" s="42">
        <v>281.5077526449752</v>
      </c>
      <c r="X991" s="44">
        <v>730926.50775264495</v>
      </c>
      <c r="Y991" s="66">
        <v>2456792</v>
      </c>
      <c r="Z991" s="42">
        <v>220325</v>
      </c>
      <c r="AA991" s="42">
        <v>559422</v>
      </c>
      <c r="AB991" s="42">
        <v>165407.3188994794</v>
      </c>
      <c r="AC991" s="43">
        <v>3401946.3188994792</v>
      </c>
      <c r="AD991" s="66">
        <v>-1079571.0103058906</v>
      </c>
      <c r="AE991" s="42">
        <v>-836025.58626584907</v>
      </c>
      <c r="AF991" s="42">
        <v>-714569.0623885633</v>
      </c>
      <c r="AG991" s="42">
        <v>-40854.152186531326</v>
      </c>
      <c r="AH991" s="42">
        <v>0</v>
      </c>
      <c r="AI991" s="44">
        <v>0</v>
      </c>
    </row>
    <row r="992" spans="1:35" s="4" customFormat="1">
      <c r="A992" s="46" t="s">
        <v>1006</v>
      </c>
      <c r="B992" s="56" t="s">
        <v>2152</v>
      </c>
      <c r="C992" s="102">
        <v>12956505.310000001</v>
      </c>
      <c r="D992" s="57">
        <v>4.1310799999999996E-3</v>
      </c>
      <c r="E992" s="57">
        <v>3.8000899999999999E-3</v>
      </c>
      <c r="F992" s="65">
        <v>0</v>
      </c>
      <c r="G992" s="42">
        <v>194344</v>
      </c>
      <c r="H992" s="43">
        <v>194344</v>
      </c>
      <c r="I992" s="66">
        <v>-714595</v>
      </c>
      <c r="J992" s="42">
        <v>966213</v>
      </c>
      <c r="K992" s="42">
        <v>-2127821</v>
      </c>
      <c r="L992" s="42">
        <v>-1719229</v>
      </c>
      <c r="M992" s="44">
        <v>455732</v>
      </c>
      <c r="N992" s="66">
        <v>-1666293</v>
      </c>
      <c r="O992" s="42">
        <v>-2862.6968385147266</v>
      </c>
      <c r="P992" s="42">
        <v>-1669155.6968385146</v>
      </c>
      <c r="Q992" s="42">
        <v>0</v>
      </c>
      <c r="R992" s="44">
        <v>-1669155.6968385146</v>
      </c>
      <c r="S992" s="45">
        <v>193707</v>
      </c>
      <c r="T992" s="66">
        <v>396449</v>
      </c>
      <c r="U992" s="42">
        <v>647509</v>
      </c>
      <c r="V992" s="42">
        <v>628147</v>
      </c>
      <c r="W992" s="42">
        <v>724863.63221542118</v>
      </c>
      <c r="X992" s="44">
        <v>2396968.6322154212</v>
      </c>
      <c r="Y992" s="66">
        <v>5622454</v>
      </c>
      <c r="Z992" s="42">
        <v>504222</v>
      </c>
      <c r="AA992" s="42">
        <v>1280257</v>
      </c>
      <c r="AB992" s="42">
        <v>145560.01558262523</v>
      </c>
      <c r="AC992" s="43">
        <v>7552493.0155826248</v>
      </c>
      <c r="AD992" s="66">
        <v>-2208188.1287450902</v>
      </c>
      <c r="AE992" s="42">
        <v>-1588699.2654740682</v>
      </c>
      <c r="AF992" s="42">
        <v>-1361932.2065660304</v>
      </c>
      <c r="AG992" s="42">
        <v>3295.2174179851281</v>
      </c>
      <c r="AH992" s="42">
        <v>0</v>
      </c>
      <c r="AI992" s="44">
        <v>0</v>
      </c>
    </row>
    <row r="993" spans="1:35" s="4" customFormat="1">
      <c r="A993" s="46" t="s">
        <v>1007</v>
      </c>
      <c r="B993" s="56" t="s">
        <v>2153</v>
      </c>
      <c r="C993" s="102">
        <v>1536259.47</v>
      </c>
      <c r="D993" s="57">
        <v>4.8981999999999997E-4</v>
      </c>
      <c r="E993" s="57">
        <v>4.7889999999999999E-4</v>
      </c>
      <c r="F993" s="65">
        <v>0</v>
      </c>
      <c r="G993" s="42">
        <v>23043</v>
      </c>
      <c r="H993" s="43">
        <v>23043</v>
      </c>
      <c r="I993" s="66">
        <v>-84729</v>
      </c>
      <c r="J993" s="42">
        <v>114563</v>
      </c>
      <c r="K993" s="42">
        <v>-252295</v>
      </c>
      <c r="L993" s="42">
        <v>-203848</v>
      </c>
      <c r="M993" s="44">
        <v>54036</v>
      </c>
      <c r="N993" s="66">
        <v>-197572</v>
      </c>
      <c r="O993" s="42">
        <v>11156.073909781546</v>
      </c>
      <c r="P993" s="42">
        <v>-186415.92609021845</v>
      </c>
      <c r="Q993" s="42">
        <v>0</v>
      </c>
      <c r="R993" s="44">
        <v>-186415.92609021845</v>
      </c>
      <c r="S993" s="45">
        <v>22968</v>
      </c>
      <c r="T993" s="66">
        <v>47007</v>
      </c>
      <c r="U993" s="42">
        <v>76775</v>
      </c>
      <c r="V993" s="42">
        <v>74479</v>
      </c>
      <c r="W993" s="42">
        <v>14466.475959266088</v>
      </c>
      <c r="X993" s="44">
        <v>212727.4759592661</v>
      </c>
      <c r="Y993" s="66">
        <v>666651</v>
      </c>
      <c r="Z993" s="42">
        <v>59785</v>
      </c>
      <c r="AA993" s="42">
        <v>151799</v>
      </c>
      <c r="AB993" s="42">
        <v>12222.61779603353</v>
      </c>
      <c r="AC993" s="43">
        <v>890457.6177960335</v>
      </c>
      <c r="AD993" s="66">
        <v>-272763.8728137202</v>
      </c>
      <c r="AE993" s="42">
        <v>-213991.24487969512</v>
      </c>
      <c r="AF993" s="42">
        <v>-185176.84074502863</v>
      </c>
      <c r="AG993" s="42">
        <v>-5798.1833983234828</v>
      </c>
      <c r="AH993" s="42">
        <v>0</v>
      </c>
      <c r="AI993" s="44">
        <v>0</v>
      </c>
    </row>
    <row r="994" spans="1:35" s="4" customFormat="1">
      <c r="A994" s="46" t="s">
        <v>1008</v>
      </c>
      <c r="B994" s="56" t="s">
        <v>2154</v>
      </c>
      <c r="C994" s="102">
        <v>476504.65</v>
      </c>
      <c r="D994" s="57">
        <v>1.5192999999999999E-4</v>
      </c>
      <c r="E994" s="57">
        <v>1.5355999999999999E-4</v>
      </c>
      <c r="F994" s="65">
        <v>0</v>
      </c>
      <c r="G994" s="42">
        <v>7147</v>
      </c>
      <c r="H994" s="43">
        <v>7147</v>
      </c>
      <c r="I994" s="66">
        <v>-26281</v>
      </c>
      <c r="J994" s="42">
        <v>35535</v>
      </c>
      <c r="K994" s="42">
        <v>-78256</v>
      </c>
      <c r="L994" s="42">
        <v>-63229</v>
      </c>
      <c r="M994" s="44">
        <v>16761</v>
      </c>
      <c r="N994" s="66">
        <v>-61282</v>
      </c>
      <c r="O994" s="42">
        <v>2121.9569553085853</v>
      </c>
      <c r="P994" s="42">
        <v>-59160.043044691418</v>
      </c>
      <c r="Q994" s="42">
        <v>0</v>
      </c>
      <c r="R994" s="44">
        <v>-59160.043044691418</v>
      </c>
      <c r="S994" s="45">
        <v>7124</v>
      </c>
      <c r="T994" s="66">
        <v>14580</v>
      </c>
      <c r="U994" s="42">
        <v>23814</v>
      </c>
      <c r="V994" s="42">
        <v>23102</v>
      </c>
      <c r="W994" s="42">
        <v>4194.433354040475</v>
      </c>
      <c r="X994" s="44">
        <v>65690.433354040477</v>
      </c>
      <c r="Y994" s="66">
        <v>206779</v>
      </c>
      <c r="Z994" s="42">
        <v>18544</v>
      </c>
      <c r="AA994" s="42">
        <v>47084</v>
      </c>
      <c r="AB994" s="42">
        <v>7064.0270291110155</v>
      </c>
      <c r="AC994" s="43">
        <v>279471.02702911099</v>
      </c>
      <c r="AD994" s="66">
        <v>-86330.043337136885</v>
      </c>
      <c r="AE994" s="42">
        <v>-67029.500254000435</v>
      </c>
      <c r="AF994" s="42">
        <v>-57525.700990064528</v>
      </c>
      <c r="AG994" s="42">
        <v>-2895.3490938686364</v>
      </c>
      <c r="AH994" s="42">
        <v>0</v>
      </c>
      <c r="AI994" s="44">
        <v>0</v>
      </c>
    </row>
    <row r="995" spans="1:35" s="4" customFormat="1">
      <c r="A995" s="46" t="s">
        <v>1009</v>
      </c>
      <c r="B995" s="56" t="s">
        <v>2155</v>
      </c>
      <c r="C995" s="102">
        <v>3997154.48</v>
      </c>
      <c r="D995" s="57">
        <v>1.27446E-3</v>
      </c>
      <c r="E995" s="57">
        <v>1.37677E-3</v>
      </c>
      <c r="F995" s="65">
        <v>0</v>
      </c>
      <c r="G995" s="42">
        <v>59956</v>
      </c>
      <c r="H995" s="43">
        <v>59956</v>
      </c>
      <c r="I995" s="66">
        <v>-220456</v>
      </c>
      <c r="J995" s="42">
        <v>298082</v>
      </c>
      <c r="K995" s="42">
        <v>-656444</v>
      </c>
      <c r="L995" s="42">
        <v>-530391</v>
      </c>
      <c r="M995" s="44">
        <v>140596</v>
      </c>
      <c r="N995" s="66">
        <v>-514060</v>
      </c>
      <c r="O995" s="42">
        <v>107156.60534799373</v>
      </c>
      <c r="P995" s="42">
        <v>-406903.39465200627</v>
      </c>
      <c r="Q995" s="42">
        <v>0</v>
      </c>
      <c r="R995" s="44">
        <v>-406903.39465200627</v>
      </c>
      <c r="S995" s="45">
        <v>59760</v>
      </c>
      <c r="T995" s="66">
        <v>122307</v>
      </c>
      <c r="U995" s="42">
        <v>199760</v>
      </c>
      <c r="V995" s="42">
        <v>193787</v>
      </c>
      <c r="W995" s="42">
        <v>177717.33848678906</v>
      </c>
      <c r="X995" s="44">
        <v>693571.33848678903</v>
      </c>
      <c r="Y995" s="66">
        <v>1734557</v>
      </c>
      <c r="Z995" s="42">
        <v>155555</v>
      </c>
      <c r="AA995" s="42">
        <v>394966</v>
      </c>
      <c r="AB995" s="42">
        <v>144294.22990394608</v>
      </c>
      <c r="AC995" s="43">
        <v>2429372.2299039462</v>
      </c>
      <c r="AD995" s="66">
        <v>-660459.98740846233</v>
      </c>
      <c r="AE995" s="42">
        <v>-543212.12778663728</v>
      </c>
      <c r="AF995" s="42">
        <v>-488462.73790473311</v>
      </c>
      <c r="AG995" s="42">
        <v>-43666.038317324332</v>
      </c>
      <c r="AH995" s="42">
        <v>0</v>
      </c>
      <c r="AI995" s="44">
        <v>0</v>
      </c>
    </row>
    <row r="996" spans="1:35" s="4" customFormat="1">
      <c r="A996" s="46" t="s">
        <v>1010</v>
      </c>
      <c r="B996" s="56" t="s">
        <v>2156</v>
      </c>
      <c r="C996" s="102">
        <v>481206.84</v>
      </c>
      <c r="D996" s="57">
        <v>1.5343E-4</v>
      </c>
      <c r="E996" s="57">
        <v>1.5690999999999999E-4</v>
      </c>
      <c r="F996" s="65">
        <v>0</v>
      </c>
      <c r="G996" s="42">
        <v>7218</v>
      </c>
      <c r="H996" s="43">
        <v>7218</v>
      </c>
      <c r="I996" s="66">
        <v>-26540</v>
      </c>
      <c r="J996" s="42">
        <v>35886</v>
      </c>
      <c r="K996" s="42">
        <v>-79028</v>
      </c>
      <c r="L996" s="42">
        <v>-63853</v>
      </c>
      <c r="M996" s="44">
        <v>16926</v>
      </c>
      <c r="N996" s="66">
        <v>-61887</v>
      </c>
      <c r="O996" s="42">
        <v>-23349.419766145409</v>
      </c>
      <c r="P996" s="42">
        <v>-85236.419766145409</v>
      </c>
      <c r="Q996" s="42">
        <v>0</v>
      </c>
      <c r="R996" s="44">
        <v>-85236.419766145409</v>
      </c>
      <c r="S996" s="45">
        <v>7194</v>
      </c>
      <c r="T996" s="66">
        <v>14724</v>
      </c>
      <c r="U996" s="42">
        <v>24049</v>
      </c>
      <c r="V996" s="42">
        <v>23330</v>
      </c>
      <c r="W996" s="42">
        <v>2809.601310660973</v>
      </c>
      <c r="X996" s="44">
        <v>64912.601310660975</v>
      </c>
      <c r="Y996" s="66">
        <v>208820</v>
      </c>
      <c r="Z996" s="42">
        <v>18727</v>
      </c>
      <c r="AA996" s="42">
        <v>47549</v>
      </c>
      <c r="AB996" s="42">
        <v>47051.41947208222</v>
      </c>
      <c r="AC996" s="43">
        <v>322147.41947208223</v>
      </c>
      <c r="AD996" s="66">
        <v>-103356.06054277947</v>
      </c>
      <c r="AE996" s="42">
        <v>-84416.949209707192</v>
      </c>
      <c r="AF996" s="42">
        <v>-66137.158878991977</v>
      </c>
      <c r="AG996" s="42">
        <v>-3324.6495299426347</v>
      </c>
      <c r="AH996" s="42">
        <v>0</v>
      </c>
      <c r="AI996" s="44">
        <v>0</v>
      </c>
    </row>
    <row r="997" spans="1:35" s="4" customFormat="1">
      <c r="A997" s="46" t="s">
        <v>1011</v>
      </c>
      <c r="B997" s="56" t="s">
        <v>2157</v>
      </c>
      <c r="C997" s="102">
        <v>812343.01</v>
      </c>
      <c r="D997" s="57">
        <v>2.5901E-4</v>
      </c>
      <c r="E997" s="57">
        <v>2.4182000000000001E-4</v>
      </c>
      <c r="F997" s="65">
        <v>0</v>
      </c>
      <c r="G997" s="42">
        <v>12185</v>
      </c>
      <c r="H997" s="43">
        <v>12185</v>
      </c>
      <c r="I997" s="66">
        <v>-44804</v>
      </c>
      <c r="J997" s="42">
        <v>60580</v>
      </c>
      <c r="K997" s="42">
        <v>-133410</v>
      </c>
      <c r="L997" s="42">
        <v>-107792</v>
      </c>
      <c r="M997" s="44">
        <v>28573</v>
      </c>
      <c r="N997" s="66">
        <v>-104473</v>
      </c>
      <c r="O997" s="42">
        <v>9793.236321735516</v>
      </c>
      <c r="P997" s="42">
        <v>-94679.763678264484</v>
      </c>
      <c r="Q997" s="42">
        <v>0</v>
      </c>
      <c r="R997" s="44">
        <v>-94679.763678264484</v>
      </c>
      <c r="S997" s="45">
        <v>12145</v>
      </c>
      <c r="T997" s="66">
        <v>24857</v>
      </c>
      <c r="U997" s="42">
        <v>40597</v>
      </c>
      <c r="V997" s="42">
        <v>39384</v>
      </c>
      <c r="W997" s="42">
        <v>40215.2011704377</v>
      </c>
      <c r="X997" s="44">
        <v>145053.20117043771</v>
      </c>
      <c r="Y997" s="66">
        <v>352516</v>
      </c>
      <c r="Z997" s="42">
        <v>31614</v>
      </c>
      <c r="AA997" s="42">
        <v>80269</v>
      </c>
      <c r="AB997" s="42">
        <v>2283.8424985414704</v>
      </c>
      <c r="AC997" s="43">
        <v>466682.84249854146</v>
      </c>
      <c r="AD997" s="66">
        <v>-134356.0118767338</v>
      </c>
      <c r="AE997" s="42">
        <v>-99668.612313192803</v>
      </c>
      <c r="AF997" s="42">
        <v>-87033.733637409328</v>
      </c>
      <c r="AG997" s="42">
        <v>-571.28350076777224</v>
      </c>
      <c r="AH997" s="42">
        <v>0</v>
      </c>
      <c r="AI997" s="44">
        <v>0</v>
      </c>
    </row>
    <row r="998" spans="1:35" s="4" customFormat="1">
      <c r="A998" s="46" t="s">
        <v>1012</v>
      </c>
      <c r="B998" s="56" t="s">
        <v>2158</v>
      </c>
      <c r="C998" s="102">
        <v>107586.25</v>
      </c>
      <c r="D998" s="57">
        <v>3.43E-5</v>
      </c>
      <c r="E998" s="57">
        <v>3.7889999999999998E-5</v>
      </c>
      <c r="F998" s="65">
        <v>0</v>
      </c>
      <c r="G998" s="42">
        <v>1614</v>
      </c>
      <c r="H998" s="43">
        <v>1614</v>
      </c>
      <c r="I998" s="66">
        <v>-5933</v>
      </c>
      <c r="J998" s="42">
        <v>8022</v>
      </c>
      <c r="K998" s="42">
        <v>-17667</v>
      </c>
      <c r="L998" s="42">
        <v>-14275</v>
      </c>
      <c r="M998" s="44">
        <v>3784</v>
      </c>
      <c r="N998" s="66">
        <v>-13835</v>
      </c>
      <c r="O998" s="42">
        <v>-3350.3120090169946</v>
      </c>
      <c r="P998" s="42">
        <v>-17185.312009016994</v>
      </c>
      <c r="Q998" s="42">
        <v>0</v>
      </c>
      <c r="R998" s="44">
        <v>-17185.312009016994</v>
      </c>
      <c r="S998" s="45">
        <v>1608</v>
      </c>
      <c r="T998" s="66">
        <v>3292</v>
      </c>
      <c r="U998" s="42">
        <v>5376</v>
      </c>
      <c r="V998" s="42">
        <v>5215</v>
      </c>
      <c r="W998" s="42">
        <v>1262.3199197818622</v>
      </c>
      <c r="X998" s="44">
        <v>15145.319919781861</v>
      </c>
      <c r="Y998" s="66">
        <v>46683</v>
      </c>
      <c r="Z998" s="42">
        <v>4187</v>
      </c>
      <c r="AA998" s="42">
        <v>10630</v>
      </c>
      <c r="AB998" s="42">
        <v>8359.0783061884813</v>
      </c>
      <c r="AC998" s="43">
        <v>69859.078306188487</v>
      </c>
      <c r="AD998" s="66">
        <v>-21691.855908121775</v>
      </c>
      <c r="AE998" s="42">
        <v>-17428.336994936581</v>
      </c>
      <c r="AF998" s="42">
        <v>-14234.534324549133</v>
      </c>
      <c r="AG998" s="42">
        <v>-1359.0311587991366</v>
      </c>
      <c r="AH998" s="42">
        <v>0</v>
      </c>
      <c r="AI998" s="44">
        <v>0</v>
      </c>
    </row>
    <row r="999" spans="1:35" s="4" customFormat="1">
      <c r="A999" s="46" t="s">
        <v>1013</v>
      </c>
      <c r="B999" s="56" t="s">
        <v>2159</v>
      </c>
      <c r="C999" s="102">
        <v>3732332.79</v>
      </c>
      <c r="D999" s="57">
        <v>1.1900299999999999E-3</v>
      </c>
      <c r="E999" s="57">
        <v>1.1179199999999999E-3</v>
      </c>
      <c r="F999" s="65">
        <v>0</v>
      </c>
      <c r="G999" s="42">
        <v>55984</v>
      </c>
      <c r="H999" s="43">
        <v>55984</v>
      </c>
      <c r="I999" s="66">
        <v>-205852</v>
      </c>
      <c r="J999" s="42">
        <v>278335</v>
      </c>
      <c r="K999" s="42">
        <v>-612956</v>
      </c>
      <c r="L999" s="42">
        <v>-495254</v>
      </c>
      <c r="M999" s="44">
        <v>131282</v>
      </c>
      <c r="N999" s="66">
        <v>-480005</v>
      </c>
      <c r="O999" s="42">
        <v>-36612.417841212504</v>
      </c>
      <c r="P999" s="42">
        <v>-516617.41784121247</v>
      </c>
      <c r="Q999" s="42">
        <v>0</v>
      </c>
      <c r="R999" s="44">
        <v>-516617.41784121247</v>
      </c>
      <c r="S999" s="45">
        <v>55801</v>
      </c>
      <c r="T999" s="66">
        <v>114204</v>
      </c>
      <c r="U999" s="42">
        <v>186526</v>
      </c>
      <c r="V999" s="42">
        <v>180949</v>
      </c>
      <c r="W999" s="42">
        <v>94832.310824289991</v>
      </c>
      <c r="X999" s="44">
        <v>576511.31082429003</v>
      </c>
      <c r="Y999" s="66">
        <v>1619646</v>
      </c>
      <c r="Z999" s="42">
        <v>145250</v>
      </c>
      <c r="AA999" s="42">
        <v>368800</v>
      </c>
      <c r="AB999" s="42">
        <v>98114.010090877724</v>
      </c>
      <c r="AC999" s="43">
        <v>2231810.0100908778</v>
      </c>
      <c r="AD999" s="66">
        <v>-678896.57969686354</v>
      </c>
      <c r="AE999" s="42">
        <v>-530899.21086077497</v>
      </c>
      <c r="AF999" s="42">
        <v>-441373.23868999706</v>
      </c>
      <c r="AG999" s="42">
        <v>-4129.6700189521798</v>
      </c>
      <c r="AH999" s="42">
        <v>0</v>
      </c>
      <c r="AI999" s="44">
        <v>0</v>
      </c>
    </row>
    <row r="1000" spans="1:35" s="4" customFormat="1">
      <c r="A1000" s="46" t="s">
        <v>1014</v>
      </c>
      <c r="B1000" s="56" t="s">
        <v>2160</v>
      </c>
      <c r="C1000" s="102">
        <v>10401863.029999999</v>
      </c>
      <c r="D1000" s="57">
        <v>3.3165600000000001E-3</v>
      </c>
      <c r="E1000" s="57">
        <v>3.2353799999999999E-3</v>
      </c>
      <c r="F1000" s="65">
        <v>0</v>
      </c>
      <c r="G1000" s="42">
        <v>156025</v>
      </c>
      <c r="H1000" s="43">
        <v>156025</v>
      </c>
      <c r="I1000" s="66">
        <v>-573699</v>
      </c>
      <c r="J1000" s="42">
        <v>775706</v>
      </c>
      <c r="K1000" s="42">
        <v>-1708281</v>
      </c>
      <c r="L1000" s="42">
        <v>-1380250</v>
      </c>
      <c r="M1000" s="44">
        <v>365876</v>
      </c>
      <c r="N1000" s="66">
        <v>-1337752</v>
      </c>
      <c r="O1000" s="42">
        <v>77966.533729895586</v>
      </c>
      <c r="P1000" s="42">
        <v>-1259785.4662701045</v>
      </c>
      <c r="Q1000" s="42">
        <v>0</v>
      </c>
      <c r="R1000" s="44">
        <v>-1259785.4662701045</v>
      </c>
      <c r="S1000" s="45">
        <v>155514</v>
      </c>
      <c r="T1000" s="66">
        <v>318282</v>
      </c>
      <c r="U1000" s="42">
        <v>519841</v>
      </c>
      <c r="V1000" s="42">
        <v>504296</v>
      </c>
      <c r="W1000" s="42">
        <v>221159.1090585679</v>
      </c>
      <c r="X1000" s="44">
        <v>1563578.1090585678</v>
      </c>
      <c r="Y1000" s="66">
        <v>4513881</v>
      </c>
      <c r="Z1000" s="42">
        <v>404805</v>
      </c>
      <c r="AA1000" s="42">
        <v>1027830</v>
      </c>
      <c r="AB1000" s="42">
        <v>11501.258571800754</v>
      </c>
      <c r="AC1000" s="43">
        <v>5958017.2585718008</v>
      </c>
      <c r="AD1000" s="66">
        <v>-1784914.9989651137</v>
      </c>
      <c r="AE1000" s="42">
        <v>-1357923.9701404914</v>
      </c>
      <c r="AF1000" s="42">
        <v>-1213909.5674827637</v>
      </c>
      <c r="AG1000" s="42">
        <v>-37690.612924864326</v>
      </c>
      <c r="AH1000" s="42">
        <v>0</v>
      </c>
      <c r="AI1000" s="44">
        <v>0</v>
      </c>
    </row>
    <row r="1001" spans="1:35" s="4" customFormat="1">
      <c r="A1001" s="46" t="s">
        <v>1015</v>
      </c>
      <c r="B1001" s="56" t="s">
        <v>2161</v>
      </c>
      <c r="C1001" s="102">
        <v>49753.919999999998</v>
      </c>
      <c r="D1001" s="57">
        <v>1.5860000000000001E-5</v>
      </c>
      <c r="E1001" s="57">
        <v>1.8219999999999998E-5</v>
      </c>
      <c r="F1001" s="65">
        <v>0</v>
      </c>
      <c r="G1001" s="42">
        <v>746</v>
      </c>
      <c r="H1001" s="43">
        <v>746</v>
      </c>
      <c r="I1001" s="66">
        <v>-2743</v>
      </c>
      <c r="J1001" s="42">
        <v>3709</v>
      </c>
      <c r="K1001" s="42">
        <v>-8169</v>
      </c>
      <c r="L1001" s="42">
        <v>-6600</v>
      </c>
      <c r="M1001" s="44">
        <v>1750</v>
      </c>
      <c r="N1001" s="66">
        <v>-6397</v>
      </c>
      <c r="O1001" s="42">
        <v>-2475.5602623755794</v>
      </c>
      <c r="P1001" s="42">
        <v>-8872.5602623755804</v>
      </c>
      <c r="Q1001" s="42">
        <v>0</v>
      </c>
      <c r="R1001" s="44">
        <v>-8872.5602623755804</v>
      </c>
      <c r="S1001" s="45">
        <v>744</v>
      </c>
      <c r="T1001" s="66">
        <v>1522</v>
      </c>
      <c r="U1001" s="42">
        <v>2486</v>
      </c>
      <c r="V1001" s="42">
        <v>2412</v>
      </c>
      <c r="W1001" s="42">
        <v>3417.8504243241282</v>
      </c>
      <c r="X1001" s="44">
        <v>9837.8504243241277</v>
      </c>
      <c r="Y1001" s="66">
        <v>21586</v>
      </c>
      <c r="Z1001" s="42">
        <v>1936</v>
      </c>
      <c r="AA1001" s="42">
        <v>4915</v>
      </c>
      <c r="AB1001" s="42">
        <v>3959.2698235541829</v>
      </c>
      <c r="AC1001" s="43">
        <v>32396.269823554183</v>
      </c>
      <c r="AD1001" s="66">
        <v>-8661.8334090163316</v>
      </c>
      <c r="AE1001" s="42">
        <v>-6554.5669238995069</v>
      </c>
      <c r="AF1001" s="42">
        <v>-6561.1718452637833</v>
      </c>
      <c r="AG1001" s="42">
        <v>-780.84722105043397</v>
      </c>
      <c r="AH1001" s="42">
        <v>0</v>
      </c>
      <c r="AI1001" s="44">
        <v>0</v>
      </c>
    </row>
    <row r="1002" spans="1:35" s="4" customFormat="1">
      <c r="A1002" s="46" t="s">
        <v>1016</v>
      </c>
      <c r="B1002" s="56" t="s">
        <v>2162</v>
      </c>
      <c r="C1002" s="102">
        <v>13841018.09</v>
      </c>
      <c r="D1002" s="57">
        <v>4.4130999999999997E-3</v>
      </c>
      <c r="E1002" s="57">
        <v>4.28072E-3</v>
      </c>
      <c r="F1002" s="65">
        <v>0</v>
      </c>
      <c r="G1002" s="42">
        <v>207611</v>
      </c>
      <c r="H1002" s="43">
        <v>207611</v>
      </c>
      <c r="I1002" s="66">
        <v>-763379</v>
      </c>
      <c r="J1002" s="42">
        <v>1032174</v>
      </c>
      <c r="K1002" s="42">
        <v>-2273083</v>
      </c>
      <c r="L1002" s="42">
        <v>-1836597</v>
      </c>
      <c r="M1002" s="44">
        <v>486844</v>
      </c>
      <c r="N1002" s="66">
        <v>-1780048</v>
      </c>
      <c r="O1002" s="42">
        <v>87124.595659303115</v>
      </c>
      <c r="P1002" s="42">
        <v>-1692923.404340697</v>
      </c>
      <c r="Q1002" s="42">
        <v>0</v>
      </c>
      <c r="R1002" s="44">
        <v>-1692923.404340697</v>
      </c>
      <c r="S1002" s="45">
        <v>206931</v>
      </c>
      <c r="T1002" s="66">
        <v>423514</v>
      </c>
      <c r="U1002" s="42">
        <v>691713</v>
      </c>
      <c r="V1002" s="42">
        <v>671030</v>
      </c>
      <c r="W1002" s="42">
        <v>309044.25685481814</v>
      </c>
      <c r="X1002" s="44">
        <v>2095301.2568548182</v>
      </c>
      <c r="Y1002" s="66">
        <v>6006286</v>
      </c>
      <c r="Z1002" s="42">
        <v>538644</v>
      </c>
      <c r="AA1002" s="42">
        <v>1367657</v>
      </c>
      <c r="AB1002" s="42">
        <v>137656.72866889703</v>
      </c>
      <c r="AC1002" s="43">
        <v>8050243.7286688974</v>
      </c>
      <c r="AD1002" s="66">
        <v>-2416332.6448939452</v>
      </c>
      <c r="AE1002" s="42">
        <v>-1891320.0944809131</v>
      </c>
      <c r="AF1002" s="42">
        <v>-1602462.6595778447</v>
      </c>
      <c r="AG1002" s="42">
        <v>-44827.07286137667</v>
      </c>
      <c r="AH1002" s="42">
        <v>0</v>
      </c>
      <c r="AI1002" s="44">
        <v>0</v>
      </c>
    </row>
    <row r="1003" spans="1:35" s="4" customFormat="1">
      <c r="A1003" s="46" t="s">
        <v>1017</v>
      </c>
      <c r="B1003" s="56" t="s">
        <v>2163</v>
      </c>
      <c r="C1003" s="102">
        <v>1842072.73</v>
      </c>
      <c r="D1003" s="57">
        <v>5.8732999999999995E-4</v>
      </c>
      <c r="E1003" s="57">
        <v>7.2656000000000001E-4</v>
      </c>
      <c r="F1003" s="65">
        <v>0</v>
      </c>
      <c r="G1003" s="42">
        <v>27631</v>
      </c>
      <c r="H1003" s="43">
        <v>27631</v>
      </c>
      <c r="I1003" s="66">
        <v>-101596</v>
      </c>
      <c r="J1003" s="42">
        <v>137370</v>
      </c>
      <c r="K1003" s="42">
        <v>-302520</v>
      </c>
      <c r="L1003" s="42">
        <v>-244429</v>
      </c>
      <c r="M1003" s="44">
        <v>64793</v>
      </c>
      <c r="N1003" s="66">
        <v>-236903</v>
      </c>
      <c r="O1003" s="42">
        <v>-102549.67418663172</v>
      </c>
      <c r="P1003" s="42">
        <v>-339452.67418663169</v>
      </c>
      <c r="Q1003" s="42">
        <v>0</v>
      </c>
      <c r="R1003" s="44">
        <v>-339452.67418663169</v>
      </c>
      <c r="S1003" s="45">
        <v>27540</v>
      </c>
      <c r="T1003" s="66">
        <v>56365</v>
      </c>
      <c r="U1003" s="42">
        <v>92059</v>
      </c>
      <c r="V1003" s="42">
        <v>89306</v>
      </c>
      <c r="W1003" s="42">
        <v>1151.6997355922922</v>
      </c>
      <c r="X1003" s="44">
        <v>238881.69973559229</v>
      </c>
      <c r="Y1003" s="66">
        <v>799364</v>
      </c>
      <c r="Z1003" s="42">
        <v>71687</v>
      </c>
      <c r="AA1003" s="42">
        <v>182019</v>
      </c>
      <c r="AB1003" s="42">
        <v>293739.93348151265</v>
      </c>
      <c r="AC1003" s="43">
        <v>1346809.9334815126</v>
      </c>
      <c r="AD1003" s="66">
        <v>-425948.33288405533</v>
      </c>
      <c r="AE1003" s="42">
        <v>-348061.27438122168</v>
      </c>
      <c r="AF1003" s="42">
        <v>-293668.78524343553</v>
      </c>
      <c r="AG1003" s="42">
        <v>-40249.841237207824</v>
      </c>
      <c r="AH1003" s="42">
        <v>0</v>
      </c>
      <c r="AI1003" s="44">
        <v>0</v>
      </c>
    </row>
    <row r="1004" spans="1:35" s="4" customFormat="1">
      <c r="A1004" s="46" t="s">
        <v>1018</v>
      </c>
      <c r="B1004" s="56" t="s">
        <v>2164</v>
      </c>
      <c r="C1004" s="102">
        <v>15777726.890000001</v>
      </c>
      <c r="D1004" s="57">
        <v>5.0306099999999996E-3</v>
      </c>
      <c r="E1004" s="57">
        <v>5.4780499999999999E-3</v>
      </c>
      <c r="F1004" s="65">
        <v>0</v>
      </c>
      <c r="G1004" s="42">
        <v>236661</v>
      </c>
      <c r="H1004" s="43">
        <v>236661</v>
      </c>
      <c r="I1004" s="66">
        <v>-870196</v>
      </c>
      <c r="J1004" s="42">
        <v>1176603</v>
      </c>
      <c r="K1004" s="42">
        <v>-2591147</v>
      </c>
      <c r="L1004" s="42">
        <v>-2093585</v>
      </c>
      <c r="M1004" s="44">
        <v>554967</v>
      </c>
      <c r="N1004" s="66">
        <v>-2029124</v>
      </c>
      <c r="O1004" s="42">
        <v>33599.300802622143</v>
      </c>
      <c r="P1004" s="42">
        <v>-1995524.6991973778</v>
      </c>
      <c r="Q1004" s="42">
        <v>0</v>
      </c>
      <c r="R1004" s="44">
        <v>-1995524.6991973778</v>
      </c>
      <c r="S1004" s="45">
        <v>235886</v>
      </c>
      <c r="T1004" s="66">
        <v>482775</v>
      </c>
      <c r="U1004" s="42">
        <v>788502</v>
      </c>
      <c r="V1004" s="42">
        <v>764924</v>
      </c>
      <c r="W1004" s="42">
        <v>257437.11633057328</v>
      </c>
      <c r="X1004" s="44">
        <v>2293638.1163305733</v>
      </c>
      <c r="Y1004" s="66">
        <v>6846726</v>
      </c>
      <c r="Z1004" s="42">
        <v>614015</v>
      </c>
      <c r="AA1004" s="42">
        <v>1559029</v>
      </c>
      <c r="AB1004" s="42">
        <v>800402.99986505951</v>
      </c>
      <c r="AC1004" s="43">
        <v>9820172.9998650588</v>
      </c>
      <c r="AD1004" s="66">
        <v>-2879474.4153971802</v>
      </c>
      <c r="AE1004" s="42">
        <v>-2327664.385185271</v>
      </c>
      <c r="AF1004" s="42">
        <v>-2137507.1041220645</v>
      </c>
      <c r="AG1004" s="42">
        <v>-181888.97882997047</v>
      </c>
      <c r="AH1004" s="42">
        <v>0</v>
      </c>
      <c r="AI1004" s="44">
        <v>0</v>
      </c>
    </row>
    <row r="1005" spans="1:35" s="4" customFormat="1">
      <c r="A1005" s="46" t="s">
        <v>1019</v>
      </c>
      <c r="B1005" s="56" t="s">
        <v>2165</v>
      </c>
      <c r="C1005" s="102">
        <v>2296465.19</v>
      </c>
      <c r="D1005" s="57">
        <v>7.3220999999999996E-4</v>
      </c>
      <c r="E1005" s="57">
        <v>7.9206000000000003E-4</v>
      </c>
      <c r="F1005" s="65">
        <v>0</v>
      </c>
      <c r="G1005" s="42">
        <v>34446</v>
      </c>
      <c r="H1005" s="43">
        <v>34446</v>
      </c>
      <c r="I1005" s="66">
        <v>-126658</v>
      </c>
      <c r="J1005" s="42">
        <v>171256</v>
      </c>
      <c r="K1005" s="42">
        <v>-377144</v>
      </c>
      <c r="L1005" s="42">
        <v>-304723</v>
      </c>
      <c r="M1005" s="44">
        <v>80776</v>
      </c>
      <c r="N1005" s="66">
        <v>-295341</v>
      </c>
      <c r="O1005" s="42">
        <v>-95597.890296197598</v>
      </c>
      <c r="P1005" s="42">
        <v>-390938.89029619761</v>
      </c>
      <c r="Q1005" s="42">
        <v>0</v>
      </c>
      <c r="R1005" s="44">
        <v>-390938.89029619761</v>
      </c>
      <c r="S1005" s="45">
        <v>34333</v>
      </c>
      <c r="T1005" s="66">
        <v>70268</v>
      </c>
      <c r="U1005" s="42">
        <v>114767</v>
      </c>
      <c r="V1005" s="42">
        <v>111335</v>
      </c>
      <c r="W1005" s="42">
        <v>74.454830899233926</v>
      </c>
      <c r="X1005" s="44">
        <v>296444.45483089925</v>
      </c>
      <c r="Y1005" s="66">
        <v>996547</v>
      </c>
      <c r="Z1005" s="42">
        <v>89370</v>
      </c>
      <c r="AA1005" s="42">
        <v>226918</v>
      </c>
      <c r="AB1005" s="42">
        <v>176119.69552820679</v>
      </c>
      <c r="AC1005" s="43">
        <v>1488954.6955282069</v>
      </c>
      <c r="AD1005" s="66">
        <v>-482428.09861695423</v>
      </c>
      <c r="AE1005" s="42">
        <v>-370794.03101938684</v>
      </c>
      <c r="AF1005" s="42">
        <v>-313967.34584476909</v>
      </c>
      <c r="AG1005" s="42">
        <v>-25320.765216197397</v>
      </c>
      <c r="AH1005" s="42">
        <v>0</v>
      </c>
      <c r="AI1005" s="44">
        <v>0</v>
      </c>
    </row>
    <row r="1006" spans="1:35" s="4" customFormat="1">
      <c r="A1006" s="46" t="s">
        <v>1020</v>
      </c>
      <c r="B1006" s="56" t="s">
        <v>2166</v>
      </c>
      <c r="C1006" s="102">
        <v>756322.01</v>
      </c>
      <c r="D1006" s="57">
        <v>2.4115000000000001E-4</v>
      </c>
      <c r="E1006" s="57">
        <v>2.1139999999999999E-4</v>
      </c>
      <c r="F1006" s="65">
        <v>0</v>
      </c>
      <c r="G1006" s="42">
        <v>11345</v>
      </c>
      <c r="H1006" s="43">
        <v>11345</v>
      </c>
      <c r="I1006" s="66">
        <v>-41714</v>
      </c>
      <c r="J1006" s="42">
        <v>56402</v>
      </c>
      <c r="K1006" s="42">
        <v>-124211</v>
      </c>
      <c r="L1006" s="42">
        <v>-100359</v>
      </c>
      <c r="M1006" s="44">
        <v>26603</v>
      </c>
      <c r="N1006" s="66">
        <v>-97269</v>
      </c>
      <c r="O1006" s="42">
        <v>18169.466159224001</v>
      </c>
      <c r="P1006" s="42">
        <v>-79099.533840775999</v>
      </c>
      <c r="Q1006" s="42">
        <v>0</v>
      </c>
      <c r="R1006" s="44">
        <v>-79099.533840775999</v>
      </c>
      <c r="S1006" s="45">
        <v>11308</v>
      </c>
      <c r="T1006" s="66">
        <v>23143</v>
      </c>
      <c r="U1006" s="42">
        <v>37798</v>
      </c>
      <c r="V1006" s="42">
        <v>36668</v>
      </c>
      <c r="W1006" s="42">
        <v>47786.064424383498</v>
      </c>
      <c r="X1006" s="44">
        <v>145395.06442438351</v>
      </c>
      <c r="Y1006" s="66">
        <v>328208</v>
      </c>
      <c r="Z1006" s="42">
        <v>29434</v>
      </c>
      <c r="AA1006" s="42">
        <v>74734</v>
      </c>
      <c r="AB1006" s="42">
        <v>12790.296113203731</v>
      </c>
      <c r="AC1006" s="43">
        <v>445166.29611320375</v>
      </c>
      <c r="AD1006" s="66">
        <v>-126242.66985804768</v>
      </c>
      <c r="AE1006" s="42">
        <v>-96904.681518087906</v>
      </c>
      <c r="AF1006" s="42">
        <v>-79096.614618549851</v>
      </c>
      <c r="AG1006" s="42">
        <v>2472.7343058651604</v>
      </c>
      <c r="AH1006" s="42">
        <v>0</v>
      </c>
      <c r="AI1006" s="44">
        <v>0</v>
      </c>
    </row>
    <row r="1007" spans="1:35" s="4" customFormat="1">
      <c r="A1007" s="46" t="s">
        <v>1021</v>
      </c>
      <c r="B1007" s="56" t="s">
        <v>2167</v>
      </c>
      <c r="C1007" s="102">
        <v>790010.15</v>
      </c>
      <c r="D1007" s="57">
        <v>2.5189E-4</v>
      </c>
      <c r="E1007" s="57">
        <v>2.4000000000000001E-4</v>
      </c>
      <c r="F1007" s="65">
        <v>0</v>
      </c>
      <c r="G1007" s="42">
        <v>11850</v>
      </c>
      <c r="H1007" s="43">
        <v>11850</v>
      </c>
      <c r="I1007" s="66">
        <v>-43572</v>
      </c>
      <c r="J1007" s="42">
        <v>58914</v>
      </c>
      <c r="K1007" s="42">
        <v>-129743</v>
      </c>
      <c r="L1007" s="42">
        <v>-104829</v>
      </c>
      <c r="M1007" s="44">
        <v>27788</v>
      </c>
      <c r="N1007" s="66">
        <v>-101601</v>
      </c>
      <c r="O1007" s="42">
        <v>-14671.826611849701</v>
      </c>
      <c r="P1007" s="42">
        <v>-116272.8266118497</v>
      </c>
      <c r="Q1007" s="42">
        <v>0</v>
      </c>
      <c r="R1007" s="44">
        <v>-116272.8266118497</v>
      </c>
      <c r="S1007" s="45">
        <v>11811</v>
      </c>
      <c r="T1007" s="66">
        <v>24173</v>
      </c>
      <c r="U1007" s="42">
        <v>39481</v>
      </c>
      <c r="V1007" s="42">
        <v>38301</v>
      </c>
      <c r="W1007" s="42">
        <v>15866.082039263416</v>
      </c>
      <c r="X1007" s="44">
        <v>117821.08203926342</v>
      </c>
      <c r="Y1007" s="66">
        <v>342826</v>
      </c>
      <c r="Z1007" s="42">
        <v>30745</v>
      </c>
      <c r="AA1007" s="42">
        <v>78063</v>
      </c>
      <c r="AB1007" s="42">
        <v>63883.685202003981</v>
      </c>
      <c r="AC1007" s="43">
        <v>515517.68520200398</v>
      </c>
      <c r="AD1007" s="66">
        <v>-159652.12945120753</v>
      </c>
      <c r="AE1007" s="42">
        <v>-128800.60418671253</v>
      </c>
      <c r="AF1007" s="42">
        <v>-107630.52769126486</v>
      </c>
      <c r="AG1007" s="42">
        <v>-1613.3418335556539</v>
      </c>
      <c r="AH1007" s="42">
        <v>0</v>
      </c>
      <c r="AI1007" s="44">
        <v>0</v>
      </c>
    </row>
    <row r="1008" spans="1:35" s="4" customFormat="1">
      <c r="A1008" s="46" t="s">
        <v>1022</v>
      </c>
      <c r="B1008" s="56" t="s">
        <v>2168</v>
      </c>
      <c r="C1008" s="102">
        <v>388069.48</v>
      </c>
      <c r="D1008" s="57">
        <v>1.2373000000000001E-4</v>
      </c>
      <c r="E1008" s="57">
        <v>1.303E-4</v>
      </c>
      <c r="F1008" s="65">
        <v>0</v>
      </c>
      <c r="G1008" s="42">
        <v>5821</v>
      </c>
      <c r="H1008" s="43">
        <v>5821</v>
      </c>
      <c r="I1008" s="66">
        <v>-21403</v>
      </c>
      <c r="J1008" s="42">
        <v>28939</v>
      </c>
      <c r="K1008" s="42">
        <v>-63730</v>
      </c>
      <c r="L1008" s="42">
        <v>-51493</v>
      </c>
      <c r="M1008" s="44">
        <v>13650</v>
      </c>
      <c r="N1008" s="66">
        <v>-49907</v>
      </c>
      <c r="O1008" s="42">
        <v>2506.3233250789017</v>
      </c>
      <c r="P1008" s="42">
        <v>-47400.676674921095</v>
      </c>
      <c r="Q1008" s="42">
        <v>0</v>
      </c>
      <c r="R1008" s="44">
        <v>-47400.676674921095</v>
      </c>
      <c r="S1008" s="45">
        <v>5802</v>
      </c>
      <c r="T1008" s="66">
        <v>11874</v>
      </c>
      <c r="U1008" s="42">
        <v>19394</v>
      </c>
      <c r="V1008" s="42">
        <v>18814</v>
      </c>
      <c r="W1008" s="42">
        <v>15893.974702960939</v>
      </c>
      <c r="X1008" s="44">
        <v>65975.974702960943</v>
      </c>
      <c r="Y1008" s="66">
        <v>168398</v>
      </c>
      <c r="Z1008" s="42">
        <v>15102</v>
      </c>
      <c r="AA1008" s="42">
        <v>38345</v>
      </c>
      <c r="AB1008" s="42">
        <v>17522.985547380264</v>
      </c>
      <c r="AC1008" s="43">
        <v>239367.98554738026</v>
      </c>
      <c r="AD1008" s="66">
        <v>-69025.454830961899</v>
      </c>
      <c r="AE1008" s="42">
        <v>-55083.684902111287</v>
      </c>
      <c r="AF1008" s="42">
        <v>-45779.132181604407</v>
      </c>
      <c r="AG1008" s="42">
        <v>-3503.7389297417349</v>
      </c>
      <c r="AH1008" s="42">
        <v>0</v>
      </c>
      <c r="AI1008" s="44">
        <v>0</v>
      </c>
    </row>
    <row r="1009" spans="1:35" s="4" customFormat="1">
      <c r="A1009" s="46" t="s">
        <v>1023</v>
      </c>
      <c r="B1009" s="56" t="s">
        <v>2169</v>
      </c>
      <c r="C1009" s="102">
        <v>4629126.9400000004</v>
      </c>
      <c r="D1009" s="57">
        <v>1.4759599999999999E-3</v>
      </c>
      <c r="E1009" s="57">
        <v>1.5459499999999999E-3</v>
      </c>
      <c r="F1009" s="65">
        <v>0</v>
      </c>
      <c r="G1009" s="42">
        <v>69435</v>
      </c>
      <c r="H1009" s="43">
        <v>69435</v>
      </c>
      <c r="I1009" s="66">
        <v>-255312</v>
      </c>
      <c r="J1009" s="42">
        <v>345210</v>
      </c>
      <c r="K1009" s="42">
        <v>-760232</v>
      </c>
      <c r="L1009" s="42">
        <v>-614249</v>
      </c>
      <c r="M1009" s="44">
        <v>162825</v>
      </c>
      <c r="N1009" s="66">
        <v>-595336</v>
      </c>
      <c r="O1009" s="42">
        <v>-456352.52662738378</v>
      </c>
      <c r="P1009" s="42">
        <v>-1051688.5266273837</v>
      </c>
      <c r="Q1009" s="42">
        <v>0</v>
      </c>
      <c r="R1009" s="44">
        <v>-1051688.5266273837</v>
      </c>
      <c r="S1009" s="45">
        <v>69208</v>
      </c>
      <c r="T1009" s="66">
        <v>141644</v>
      </c>
      <c r="U1009" s="42">
        <v>231343</v>
      </c>
      <c r="V1009" s="42">
        <v>224426</v>
      </c>
      <c r="W1009" s="42">
        <v>32827.209803072888</v>
      </c>
      <c r="X1009" s="44">
        <v>630240.20980307285</v>
      </c>
      <c r="Y1009" s="66">
        <v>2008801</v>
      </c>
      <c r="Z1009" s="42">
        <v>180149</v>
      </c>
      <c r="AA1009" s="42">
        <v>457413</v>
      </c>
      <c r="AB1009" s="42">
        <v>1093212.7579939477</v>
      </c>
      <c r="AC1009" s="43">
        <v>3739575.7579939477</v>
      </c>
      <c r="AD1009" s="66">
        <v>-1326874.596954864</v>
      </c>
      <c r="AE1009" s="42">
        <v>-1093842.7975734493</v>
      </c>
      <c r="AF1009" s="42">
        <v>-648647.96685317787</v>
      </c>
      <c r="AG1009" s="42">
        <v>-39970.186809383478</v>
      </c>
      <c r="AH1009" s="42">
        <v>0</v>
      </c>
      <c r="AI1009" s="44">
        <v>0</v>
      </c>
    </row>
    <row r="1010" spans="1:35" s="4" customFormat="1">
      <c r="A1010" s="46" t="s">
        <v>1024</v>
      </c>
      <c r="B1010" s="56" t="s">
        <v>2170</v>
      </c>
      <c r="C1010" s="102">
        <v>91898.240000000005</v>
      </c>
      <c r="D1010" s="57">
        <v>2.9300000000000001E-5</v>
      </c>
      <c r="E1010" s="57">
        <v>0</v>
      </c>
      <c r="F1010" s="65">
        <v>0</v>
      </c>
      <c r="G1010" s="42">
        <v>1378</v>
      </c>
      <c r="H1010" s="43">
        <v>1378</v>
      </c>
      <c r="I1010" s="66">
        <v>-5068</v>
      </c>
      <c r="J1010" s="42">
        <v>6853</v>
      </c>
      <c r="K1010" s="42">
        <v>-15092</v>
      </c>
      <c r="L1010" s="42">
        <v>-12194</v>
      </c>
      <c r="M1010" s="44">
        <v>3232</v>
      </c>
      <c r="N1010" s="66">
        <v>-11818</v>
      </c>
      <c r="O1010" s="42">
        <v>-18082.990956510377</v>
      </c>
      <c r="P1010" s="42">
        <v>-29900.990956510377</v>
      </c>
      <c r="Q1010" s="42">
        <v>0</v>
      </c>
      <c r="R1010" s="44">
        <v>-29900.990956510377</v>
      </c>
      <c r="S1010" s="45">
        <v>1374</v>
      </c>
      <c r="T1010" s="66">
        <v>2812</v>
      </c>
      <c r="U1010" s="42">
        <v>4593</v>
      </c>
      <c r="V1010" s="42">
        <v>4455</v>
      </c>
      <c r="W1010" s="42">
        <v>48826.939169196645</v>
      </c>
      <c r="X1010" s="44">
        <v>60686.939169196645</v>
      </c>
      <c r="Y1010" s="66">
        <v>39878</v>
      </c>
      <c r="Z1010" s="42">
        <v>3576</v>
      </c>
      <c r="AA1010" s="42">
        <v>9080</v>
      </c>
      <c r="AB1010" s="42">
        <v>93893.917157853648</v>
      </c>
      <c r="AC1010" s="43">
        <v>146427.91715785366</v>
      </c>
      <c r="AD1010" s="66">
        <v>-36764.804023417979</v>
      </c>
      <c r="AE1010" s="42">
        <v>-39363.949744182988</v>
      </c>
      <c r="AF1010" s="42">
        <v>-15527.793107203857</v>
      </c>
      <c r="AG1010" s="42">
        <v>5915.5688861478093</v>
      </c>
      <c r="AH1010" s="42">
        <v>0</v>
      </c>
      <c r="AI1010" s="44">
        <v>0</v>
      </c>
    </row>
    <row r="1011" spans="1:35" s="4" customFormat="1">
      <c r="A1011" s="46" t="s">
        <v>1025</v>
      </c>
      <c r="B1011" s="56" t="s">
        <v>2171</v>
      </c>
      <c r="C1011" s="102">
        <v>57409.07</v>
      </c>
      <c r="D1011" s="57">
        <v>1.8300000000000001E-5</v>
      </c>
      <c r="E1011" s="57">
        <v>2.775E-5</v>
      </c>
      <c r="F1011" s="65">
        <v>0</v>
      </c>
      <c r="G1011" s="42">
        <v>861</v>
      </c>
      <c r="H1011" s="43">
        <v>861</v>
      </c>
      <c r="I1011" s="66">
        <v>-3166</v>
      </c>
      <c r="J1011" s="42">
        <v>4280</v>
      </c>
      <c r="K1011" s="42">
        <v>-9426</v>
      </c>
      <c r="L1011" s="42">
        <v>-7616</v>
      </c>
      <c r="M1011" s="44">
        <v>2019</v>
      </c>
      <c r="N1011" s="66">
        <v>-7381</v>
      </c>
      <c r="O1011" s="42">
        <v>-9249.6403460715483</v>
      </c>
      <c r="P1011" s="42">
        <v>-16630.640346071548</v>
      </c>
      <c r="Q1011" s="42">
        <v>0</v>
      </c>
      <c r="R1011" s="44">
        <v>-16630.640346071548</v>
      </c>
      <c r="S1011" s="45">
        <v>858</v>
      </c>
      <c r="T1011" s="66">
        <v>1756</v>
      </c>
      <c r="U1011" s="42">
        <v>2868</v>
      </c>
      <c r="V1011" s="42">
        <v>2783</v>
      </c>
      <c r="W1011" s="42">
        <v>1037.5497916128522</v>
      </c>
      <c r="X1011" s="44">
        <v>8444.5497916128515</v>
      </c>
      <c r="Y1011" s="66">
        <v>24907</v>
      </c>
      <c r="Z1011" s="42">
        <v>2234</v>
      </c>
      <c r="AA1011" s="42">
        <v>5671</v>
      </c>
      <c r="AB1011" s="42">
        <v>30426.841201375337</v>
      </c>
      <c r="AC1011" s="43">
        <v>63238.84120137534</v>
      </c>
      <c r="AD1011" s="66">
        <v>-19654.404502631704</v>
      </c>
      <c r="AE1011" s="42">
        <v>-18024.565794315466</v>
      </c>
      <c r="AF1011" s="42">
        <v>-14742.543254028364</v>
      </c>
      <c r="AG1011" s="42">
        <v>-2372.7778587869552</v>
      </c>
      <c r="AH1011" s="42">
        <v>0</v>
      </c>
      <c r="AI1011" s="44">
        <v>0</v>
      </c>
    </row>
    <row r="1012" spans="1:35" s="4" customFormat="1">
      <c r="A1012" s="46" t="s">
        <v>1026</v>
      </c>
      <c r="B1012" s="56" t="s">
        <v>2172</v>
      </c>
      <c r="C1012" s="102">
        <v>291762.12</v>
      </c>
      <c r="D1012" s="57">
        <v>9.3029999999999995E-5</v>
      </c>
      <c r="E1012" s="57">
        <v>9.5080000000000004E-5</v>
      </c>
      <c r="F1012" s="65">
        <v>0</v>
      </c>
      <c r="G1012" s="42">
        <v>4377</v>
      </c>
      <c r="H1012" s="43">
        <v>4377</v>
      </c>
      <c r="I1012" s="66">
        <v>-16092</v>
      </c>
      <c r="J1012" s="42">
        <v>21759</v>
      </c>
      <c r="K1012" s="42">
        <v>-47918</v>
      </c>
      <c r="L1012" s="42">
        <v>-38716</v>
      </c>
      <c r="M1012" s="44">
        <v>10263</v>
      </c>
      <c r="N1012" s="66">
        <v>-37524</v>
      </c>
      <c r="O1012" s="42">
        <v>-980.06009697241961</v>
      </c>
      <c r="P1012" s="42">
        <v>-38504.060096972418</v>
      </c>
      <c r="Q1012" s="42">
        <v>0</v>
      </c>
      <c r="R1012" s="44">
        <v>-38504.060096972418</v>
      </c>
      <c r="S1012" s="45">
        <v>4362</v>
      </c>
      <c r="T1012" s="66">
        <v>8928</v>
      </c>
      <c r="U1012" s="42">
        <v>14582</v>
      </c>
      <c r="V1012" s="42">
        <v>14146</v>
      </c>
      <c r="W1012" s="42">
        <v>6484.7647135081033</v>
      </c>
      <c r="X1012" s="44">
        <v>44140.764713508106</v>
      </c>
      <c r="Y1012" s="66">
        <v>126615</v>
      </c>
      <c r="Z1012" s="42">
        <v>11355</v>
      </c>
      <c r="AA1012" s="42">
        <v>28831</v>
      </c>
      <c r="AB1012" s="42">
        <v>7240.3535998883817</v>
      </c>
      <c r="AC1012" s="43">
        <v>174041.35359988839</v>
      </c>
      <c r="AD1012" s="66">
        <v>-52079.583808506432</v>
      </c>
      <c r="AE1012" s="42">
        <v>-40867.307552985563</v>
      </c>
      <c r="AF1012" s="42">
        <v>-34951.589546270021</v>
      </c>
      <c r="AG1012" s="42">
        <v>-2002.1079786182625</v>
      </c>
      <c r="AH1012" s="42">
        <v>0</v>
      </c>
      <c r="AI1012" s="44">
        <v>0</v>
      </c>
    </row>
    <row r="1013" spans="1:35" s="4" customFormat="1">
      <c r="A1013" s="46" t="s">
        <v>1027</v>
      </c>
      <c r="B1013" s="56" t="s">
        <v>2173</v>
      </c>
      <c r="C1013" s="102">
        <v>3146504.15</v>
      </c>
      <c r="D1013" s="57">
        <v>1.0032400000000001E-3</v>
      </c>
      <c r="E1013" s="57">
        <v>1.0517899999999999E-3</v>
      </c>
      <c r="F1013" s="65">
        <v>0</v>
      </c>
      <c r="G1013" s="42">
        <v>47197</v>
      </c>
      <c r="H1013" s="43">
        <v>47197</v>
      </c>
      <c r="I1013" s="66">
        <v>-173541</v>
      </c>
      <c r="J1013" s="42">
        <v>234646</v>
      </c>
      <c r="K1013" s="42">
        <v>-516745</v>
      </c>
      <c r="L1013" s="42">
        <v>-417518</v>
      </c>
      <c r="M1013" s="44">
        <v>110675</v>
      </c>
      <c r="N1013" s="66">
        <v>-404662</v>
      </c>
      <c r="O1013" s="42">
        <v>-37654.361301754892</v>
      </c>
      <c r="P1013" s="42">
        <v>-442316.36130175489</v>
      </c>
      <c r="Q1013" s="42">
        <v>0</v>
      </c>
      <c r="R1013" s="44">
        <v>-442316.36130175489</v>
      </c>
      <c r="S1013" s="45">
        <v>47042</v>
      </c>
      <c r="T1013" s="66">
        <v>96278</v>
      </c>
      <c r="U1013" s="42">
        <v>157249</v>
      </c>
      <c r="V1013" s="42">
        <v>152547</v>
      </c>
      <c r="W1013" s="42">
        <v>13662.175172642445</v>
      </c>
      <c r="X1013" s="44">
        <v>419736.17517264246</v>
      </c>
      <c r="Y1013" s="66">
        <v>1365423</v>
      </c>
      <c r="Z1013" s="42">
        <v>122451</v>
      </c>
      <c r="AA1013" s="42">
        <v>310913</v>
      </c>
      <c r="AB1013" s="42">
        <v>167217.88812651072</v>
      </c>
      <c r="AC1013" s="43">
        <v>1966004.8881265107</v>
      </c>
      <c r="AD1013" s="66">
        <v>-610584.36484738986</v>
      </c>
      <c r="AE1013" s="42">
        <v>-492257.57253119862</v>
      </c>
      <c r="AF1013" s="42">
        <v>-416045.45848197286</v>
      </c>
      <c r="AG1013" s="42">
        <v>-27381.31709330692</v>
      </c>
      <c r="AH1013" s="42">
        <v>0</v>
      </c>
      <c r="AI1013" s="44">
        <v>0</v>
      </c>
    </row>
    <row r="1014" spans="1:35" s="4" customFormat="1">
      <c r="A1014" s="46" t="s">
        <v>1151</v>
      </c>
      <c r="B1014" s="56" t="s">
        <v>2288</v>
      </c>
      <c r="C1014" s="102">
        <v>85033.68</v>
      </c>
      <c r="D1014" s="57">
        <v>2.711E-5</v>
      </c>
      <c r="E1014" s="57">
        <v>2.7699999999999999E-5</v>
      </c>
      <c r="F1014" s="65">
        <v>0</v>
      </c>
      <c r="G1014" s="42">
        <v>1275</v>
      </c>
      <c r="H1014" s="43">
        <v>1275</v>
      </c>
      <c r="I1014" s="66">
        <v>-4689</v>
      </c>
      <c r="J1014" s="42">
        <v>6341</v>
      </c>
      <c r="K1014" s="42">
        <v>-13964</v>
      </c>
      <c r="L1014" s="42">
        <v>-11282</v>
      </c>
      <c r="M1014" s="44">
        <v>2991</v>
      </c>
      <c r="N1014" s="66">
        <v>-10935</v>
      </c>
      <c r="O1014" s="42">
        <v>10539.476150931419</v>
      </c>
      <c r="P1014" s="42">
        <v>-395.5238490685806</v>
      </c>
      <c r="Q1014" s="42">
        <v>0</v>
      </c>
      <c r="R1014" s="44">
        <v>-395.5238490685806</v>
      </c>
      <c r="S1014" s="45">
        <v>1271</v>
      </c>
      <c r="T1014" s="66">
        <v>2602</v>
      </c>
      <c r="U1014" s="42">
        <v>4249</v>
      </c>
      <c r="V1014" s="42">
        <v>4122</v>
      </c>
      <c r="W1014" s="42">
        <v>13404.20579175256</v>
      </c>
      <c r="X1014" s="44">
        <v>24377.20579175256</v>
      </c>
      <c r="Y1014" s="66">
        <v>36897</v>
      </c>
      <c r="Z1014" s="42">
        <v>3309</v>
      </c>
      <c r="AA1014" s="42">
        <v>8402</v>
      </c>
      <c r="AB1014" s="42">
        <v>2084.5433005916721</v>
      </c>
      <c r="AC1014" s="43">
        <v>50692.543300591671</v>
      </c>
      <c r="AD1014" s="66">
        <v>-5260.720299680288</v>
      </c>
      <c r="AE1014" s="42">
        <v>-9568.2818936650456</v>
      </c>
      <c r="AF1014" s="42">
        <v>-10903.45777803204</v>
      </c>
      <c r="AG1014" s="42">
        <v>-582.87753746173894</v>
      </c>
      <c r="AH1014" s="42">
        <v>0</v>
      </c>
      <c r="AI1014" s="44">
        <v>0</v>
      </c>
    </row>
    <row r="1015" spans="1:35" s="4" customFormat="1">
      <c r="A1015" s="46" t="s">
        <v>1028</v>
      </c>
      <c r="B1015" s="56" t="s">
        <v>2174</v>
      </c>
      <c r="C1015" s="102">
        <v>1543164.97</v>
      </c>
      <c r="D1015" s="57">
        <v>4.9202999999999996E-4</v>
      </c>
      <c r="E1015" s="57">
        <v>4.9580000000000002E-4</v>
      </c>
      <c r="F1015" s="65">
        <v>0</v>
      </c>
      <c r="G1015" s="42">
        <v>23147</v>
      </c>
      <c r="H1015" s="43">
        <v>23147</v>
      </c>
      <c r="I1015" s="66">
        <v>-85111</v>
      </c>
      <c r="J1015" s="42">
        <v>115080</v>
      </c>
      <c r="K1015" s="42">
        <v>-253433</v>
      </c>
      <c r="L1015" s="42">
        <v>-204768</v>
      </c>
      <c r="M1015" s="44">
        <v>54280</v>
      </c>
      <c r="N1015" s="66">
        <v>-198463</v>
      </c>
      <c r="O1015" s="42">
        <v>2614.9680745792471</v>
      </c>
      <c r="P1015" s="42">
        <v>-195848.03192542074</v>
      </c>
      <c r="Q1015" s="42">
        <v>0</v>
      </c>
      <c r="R1015" s="44">
        <v>-195848.03192542074</v>
      </c>
      <c r="S1015" s="45">
        <v>23071</v>
      </c>
      <c r="T1015" s="66">
        <v>47219</v>
      </c>
      <c r="U1015" s="42">
        <v>77121</v>
      </c>
      <c r="V1015" s="42">
        <v>74815</v>
      </c>
      <c r="W1015" s="42">
        <v>22476.197035981131</v>
      </c>
      <c r="X1015" s="44">
        <v>221631.19703598114</v>
      </c>
      <c r="Y1015" s="66">
        <v>669659</v>
      </c>
      <c r="Z1015" s="42">
        <v>60055</v>
      </c>
      <c r="AA1015" s="42">
        <v>152484</v>
      </c>
      <c r="AB1015" s="42">
        <v>20046.475836697518</v>
      </c>
      <c r="AC1015" s="43">
        <v>902244.4758366975</v>
      </c>
      <c r="AD1015" s="66">
        <v>-277615.99693525926</v>
      </c>
      <c r="AE1015" s="42">
        <v>-207097.02303256601</v>
      </c>
      <c r="AF1015" s="42">
        <v>-186852.21988455806</v>
      </c>
      <c r="AG1015" s="42">
        <v>-9048.0389483330546</v>
      </c>
      <c r="AH1015" s="42">
        <v>0</v>
      </c>
      <c r="AI1015" s="44">
        <v>0</v>
      </c>
    </row>
    <row r="1016" spans="1:35" s="4" customFormat="1">
      <c r="A1016" s="46" t="s">
        <v>1029</v>
      </c>
      <c r="B1016" s="56" t="s">
        <v>2175</v>
      </c>
      <c r="C1016" s="102">
        <v>5431528.3499999996</v>
      </c>
      <c r="D1016" s="57">
        <v>1.7317999999999999E-3</v>
      </c>
      <c r="E1016" s="57">
        <v>1.69111E-3</v>
      </c>
      <c r="F1016" s="65">
        <v>0</v>
      </c>
      <c r="G1016" s="42">
        <v>81471</v>
      </c>
      <c r="H1016" s="43">
        <v>81471</v>
      </c>
      <c r="I1016" s="66">
        <v>-299567</v>
      </c>
      <c r="J1016" s="42">
        <v>405048</v>
      </c>
      <c r="K1016" s="42">
        <v>-892009</v>
      </c>
      <c r="L1016" s="42">
        <v>-720722</v>
      </c>
      <c r="M1016" s="44">
        <v>191049</v>
      </c>
      <c r="N1016" s="66">
        <v>-698531</v>
      </c>
      <c r="O1016" s="42">
        <v>130859.87553439097</v>
      </c>
      <c r="P1016" s="42">
        <v>-567671.12446560897</v>
      </c>
      <c r="Q1016" s="42">
        <v>0</v>
      </c>
      <c r="R1016" s="44">
        <v>-567671.12446560897</v>
      </c>
      <c r="S1016" s="45">
        <v>81204</v>
      </c>
      <c r="T1016" s="66">
        <v>166196</v>
      </c>
      <c r="U1016" s="42">
        <v>271444</v>
      </c>
      <c r="V1016" s="42">
        <v>263327</v>
      </c>
      <c r="W1016" s="42">
        <v>293155.51670241938</v>
      </c>
      <c r="X1016" s="44">
        <v>994122.51670241938</v>
      </c>
      <c r="Y1016" s="66">
        <v>2357002</v>
      </c>
      <c r="Z1016" s="42">
        <v>211376</v>
      </c>
      <c r="AA1016" s="42">
        <v>536700</v>
      </c>
      <c r="AB1016" s="42">
        <v>8554.1604917305121</v>
      </c>
      <c r="AC1016" s="43">
        <v>3113632.1604917306</v>
      </c>
      <c r="AD1016" s="66">
        <v>-827182.38625618198</v>
      </c>
      <c r="AE1016" s="42">
        <v>-656870.51958922867</v>
      </c>
      <c r="AF1016" s="42">
        <v>-615403.49519356037</v>
      </c>
      <c r="AG1016" s="42">
        <v>-20053.242750340025</v>
      </c>
      <c r="AH1016" s="42">
        <v>0</v>
      </c>
      <c r="AI1016" s="44">
        <v>0</v>
      </c>
    </row>
    <row r="1017" spans="1:35" s="4" customFormat="1">
      <c r="A1017" s="46" t="s">
        <v>1030</v>
      </c>
      <c r="B1017" s="56" t="s">
        <v>2176</v>
      </c>
      <c r="C1017" s="102">
        <v>15032041.109999999</v>
      </c>
      <c r="D1017" s="57">
        <v>4.7928500000000004E-3</v>
      </c>
      <c r="E1017" s="57">
        <v>5.1098100000000002E-3</v>
      </c>
      <c r="F1017" s="65">
        <v>0</v>
      </c>
      <c r="G1017" s="42">
        <v>225476</v>
      </c>
      <c r="H1017" s="43">
        <v>225476</v>
      </c>
      <c r="I1017" s="66">
        <v>-829068</v>
      </c>
      <c r="J1017" s="42">
        <v>1120993</v>
      </c>
      <c r="K1017" s="42">
        <v>-2468683</v>
      </c>
      <c r="L1017" s="42">
        <v>-1994637</v>
      </c>
      <c r="M1017" s="44">
        <v>528737</v>
      </c>
      <c r="N1017" s="66">
        <v>-1933222</v>
      </c>
      <c r="O1017" s="42">
        <v>-1092142.6195608922</v>
      </c>
      <c r="P1017" s="42">
        <v>-3025364.6195608922</v>
      </c>
      <c r="Q1017" s="42">
        <v>0</v>
      </c>
      <c r="R1017" s="44">
        <v>-3025364.6195608922</v>
      </c>
      <c r="S1017" s="45">
        <v>224738</v>
      </c>
      <c r="T1017" s="66">
        <v>459957</v>
      </c>
      <c r="U1017" s="42">
        <v>751236</v>
      </c>
      <c r="V1017" s="42">
        <v>728772</v>
      </c>
      <c r="W1017" s="42">
        <v>0</v>
      </c>
      <c r="X1017" s="44">
        <v>1939965</v>
      </c>
      <c r="Y1017" s="66">
        <v>6523131</v>
      </c>
      <c r="Z1017" s="42">
        <v>584995</v>
      </c>
      <c r="AA1017" s="42">
        <v>1485345</v>
      </c>
      <c r="AB1017" s="42">
        <v>1714156.2846198403</v>
      </c>
      <c r="AC1017" s="43">
        <v>10307627.28461984</v>
      </c>
      <c r="AD1017" s="66">
        <v>-3662723.8677111245</v>
      </c>
      <c r="AE1017" s="42">
        <v>-2586690.6889482238</v>
      </c>
      <c r="AF1017" s="42">
        <v>-1968853.6236249567</v>
      </c>
      <c r="AG1017" s="42">
        <v>-149394.10433553555</v>
      </c>
      <c r="AH1017" s="42">
        <v>0</v>
      </c>
      <c r="AI1017" s="44">
        <v>0</v>
      </c>
    </row>
    <row r="1018" spans="1:35" s="4" customFormat="1">
      <c r="A1018" s="46" t="s">
        <v>1031</v>
      </c>
      <c r="B1018" s="56" t="s">
        <v>2177</v>
      </c>
      <c r="C1018" s="102">
        <v>3211487.45</v>
      </c>
      <c r="D1018" s="57">
        <v>1.02396E-3</v>
      </c>
      <c r="E1018" s="57">
        <v>9.3194000000000003E-4</v>
      </c>
      <c r="F1018" s="65">
        <v>0</v>
      </c>
      <c r="G1018" s="42">
        <v>48171</v>
      </c>
      <c r="H1018" s="43">
        <v>48171</v>
      </c>
      <c r="I1018" s="66">
        <v>-177125</v>
      </c>
      <c r="J1018" s="42">
        <v>239493</v>
      </c>
      <c r="K1018" s="42">
        <v>-527417</v>
      </c>
      <c r="L1018" s="42">
        <v>-426141</v>
      </c>
      <c r="M1018" s="44">
        <v>112961</v>
      </c>
      <c r="N1018" s="66">
        <v>-413020</v>
      </c>
      <c r="O1018" s="42">
        <v>155002.91958783747</v>
      </c>
      <c r="P1018" s="42">
        <v>-258017.08041216253</v>
      </c>
      <c r="Q1018" s="42">
        <v>0</v>
      </c>
      <c r="R1018" s="44">
        <v>-258017.08041216253</v>
      </c>
      <c r="S1018" s="45">
        <v>48014</v>
      </c>
      <c r="T1018" s="66">
        <v>98267</v>
      </c>
      <c r="U1018" s="42">
        <v>160496</v>
      </c>
      <c r="V1018" s="42">
        <v>155697</v>
      </c>
      <c r="W1018" s="42">
        <v>224451.02403286798</v>
      </c>
      <c r="X1018" s="44">
        <v>638911.02403286798</v>
      </c>
      <c r="Y1018" s="66">
        <v>1393623</v>
      </c>
      <c r="Z1018" s="42">
        <v>124980</v>
      </c>
      <c r="AA1018" s="42">
        <v>317334</v>
      </c>
      <c r="AB1018" s="42">
        <v>0</v>
      </c>
      <c r="AC1018" s="43">
        <v>1835937</v>
      </c>
      <c r="AD1018" s="66">
        <v>-479966.34284533281</v>
      </c>
      <c r="AE1018" s="42">
        <v>-383311.83632782142</v>
      </c>
      <c r="AF1018" s="42">
        <v>-336745.71688302996</v>
      </c>
      <c r="AG1018" s="42">
        <v>2997.9200890521497</v>
      </c>
      <c r="AH1018" s="42">
        <v>0</v>
      </c>
      <c r="AI1018" s="44">
        <v>0</v>
      </c>
    </row>
    <row r="1019" spans="1:35" s="4" customFormat="1">
      <c r="A1019" s="46" t="s">
        <v>1032</v>
      </c>
      <c r="B1019" s="56" t="s">
        <v>2178</v>
      </c>
      <c r="C1019" s="102">
        <v>146891.01</v>
      </c>
      <c r="D1019" s="57">
        <v>4.6839999999999999E-5</v>
      </c>
      <c r="E1019" s="57">
        <v>4.74E-5</v>
      </c>
      <c r="F1019" s="65">
        <v>0</v>
      </c>
      <c r="G1019" s="42">
        <v>2204</v>
      </c>
      <c r="H1019" s="43">
        <v>2204</v>
      </c>
      <c r="I1019" s="66">
        <v>-8102</v>
      </c>
      <c r="J1019" s="42">
        <v>10955</v>
      </c>
      <c r="K1019" s="42">
        <v>-24126</v>
      </c>
      <c r="L1019" s="42">
        <v>-19493</v>
      </c>
      <c r="M1019" s="44">
        <v>5167</v>
      </c>
      <c r="N1019" s="66">
        <v>-18893</v>
      </c>
      <c r="O1019" s="42">
        <v>-4243.5942984544499</v>
      </c>
      <c r="P1019" s="42">
        <v>-23136.594298454449</v>
      </c>
      <c r="Q1019" s="42">
        <v>0</v>
      </c>
      <c r="R1019" s="44">
        <v>-23136.594298454449</v>
      </c>
      <c r="S1019" s="45">
        <v>2196</v>
      </c>
      <c r="T1019" s="66">
        <v>4495</v>
      </c>
      <c r="U1019" s="42">
        <v>7342</v>
      </c>
      <c r="V1019" s="42">
        <v>7122</v>
      </c>
      <c r="W1019" s="42">
        <v>6797.0501466178075</v>
      </c>
      <c r="X1019" s="44">
        <v>25756.050146617807</v>
      </c>
      <c r="Y1019" s="66">
        <v>63750</v>
      </c>
      <c r="Z1019" s="42">
        <v>5717</v>
      </c>
      <c r="AA1019" s="42">
        <v>14516</v>
      </c>
      <c r="AB1019" s="42">
        <v>10693.432721865431</v>
      </c>
      <c r="AC1019" s="43">
        <v>94676.432721865436</v>
      </c>
      <c r="AD1019" s="66">
        <v>-28386.288702597496</v>
      </c>
      <c r="AE1019" s="42">
        <v>-23056.955151754817</v>
      </c>
      <c r="AF1019" s="42">
        <v>-16571.821781917923</v>
      </c>
      <c r="AG1019" s="42">
        <v>-905.31693897739149</v>
      </c>
      <c r="AH1019" s="42">
        <v>0</v>
      </c>
      <c r="AI1019" s="44">
        <v>0</v>
      </c>
    </row>
    <row r="1020" spans="1:35" s="4" customFormat="1">
      <c r="A1020" s="46" t="s">
        <v>1033</v>
      </c>
      <c r="B1020" s="56" t="s">
        <v>2179</v>
      </c>
      <c r="C1020" s="102">
        <v>10671224.99</v>
      </c>
      <c r="D1020" s="57">
        <v>3.4024400000000001E-3</v>
      </c>
      <c r="E1020" s="57">
        <v>3.4872599999999998E-3</v>
      </c>
      <c r="F1020" s="65">
        <v>0</v>
      </c>
      <c r="G1020" s="42">
        <v>160065</v>
      </c>
      <c r="H1020" s="43">
        <v>160065</v>
      </c>
      <c r="I1020" s="66">
        <v>-588555</v>
      </c>
      <c r="J1020" s="42">
        <v>795792</v>
      </c>
      <c r="K1020" s="42">
        <v>-1752516</v>
      </c>
      <c r="L1020" s="42">
        <v>-1415991</v>
      </c>
      <c r="M1020" s="44">
        <v>375350</v>
      </c>
      <c r="N1020" s="66">
        <v>-1372393</v>
      </c>
      <c r="O1020" s="42">
        <v>133423.54131865586</v>
      </c>
      <c r="P1020" s="42">
        <v>-1238969.4586813441</v>
      </c>
      <c r="Q1020" s="42">
        <v>0</v>
      </c>
      <c r="R1020" s="44">
        <v>-1238969.4586813441</v>
      </c>
      <c r="S1020" s="45">
        <v>159541</v>
      </c>
      <c r="T1020" s="66">
        <v>326523</v>
      </c>
      <c r="U1020" s="42">
        <v>533301</v>
      </c>
      <c r="V1020" s="42">
        <v>517355</v>
      </c>
      <c r="W1020" s="42">
        <v>536814.57948636985</v>
      </c>
      <c r="X1020" s="44">
        <v>1913993.5794863699</v>
      </c>
      <c r="Y1020" s="66">
        <v>4630765</v>
      </c>
      <c r="Z1020" s="42">
        <v>415287</v>
      </c>
      <c r="AA1020" s="42">
        <v>1054445</v>
      </c>
      <c r="AB1020" s="42">
        <v>184186.48133371063</v>
      </c>
      <c r="AC1020" s="43">
        <v>6284683.4813337103</v>
      </c>
      <c r="AD1020" s="66">
        <v>-1796788.3077969053</v>
      </c>
      <c r="AE1020" s="42">
        <v>-1327184.2240993613</v>
      </c>
      <c r="AF1020" s="42">
        <v>-1171305.8835137088</v>
      </c>
      <c r="AG1020" s="42">
        <v>-75411.486437364219</v>
      </c>
      <c r="AH1020" s="42">
        <v>0</v>
      </c>
      <c r="AI1020" s="44">
        <v>0</v>
      </c>
    </row>
    <row r="1021" spans="1:35" s="4" customFormat="1">
      <c r="A1021" s="46" t="s">
        <v>1034</v>
      </c>
      <c r="B1021" s="56" t="s">
        <v>2180</v>
      </c>
      <c r="C1021" s="102">
        <v>815010.73</v>
      </c>
      <c r="D1021" s="57">
        <v>2.5986E-4</v>
      </c>
      <c r="E1021" s="57">
        <v>2.4996000000000003E-4</v>
      </c>
      <c r="F1021" s="65">
        <v>0</v>
      </c>
      <c r="G1021" s="42">
        <v>12225</v>
      </c>
      <c r="H1021" s="43">
        <v>12225</v>
      </c>
      <c r="I1021" s="66">
        <v>-44951</v>
      </c>
      <c r="J1021" s="42">
        <v>60778</v>
      </c>
      <c r="K1021" s="42">
        <v>-133848</v>
      </c>
      <c r="L1021" s="42">
        <v>-108146</v>
      </c>
      <c r="M1021" s="44">
        <v>28667</v>
      </c>
      <c r="N1021" s="66">
        <v>-104816</v>
      </c>
      <c r="O1021" s="42">
        <v>-24370.932420375379</v>
      </c>
      <c r="P1021" s="42">
        <v>-129186.93242037538</v>
      </c>
      <c r="Q1021" s="42">
        <v>0</v>
      </c>
      <c r="R1021" s="44">
        <v>-129186.93242037538</v>
      </c>
      <c r="S1021" s="45">
        <v>12185</v>
      </c>
      <c r="T1021" s="66">
        <v>24938</v>
      </c>
      <c r="U1021" s="42">
        <v>40731</v>
      </c>
      <c r="V1021" s="42">
        <v>39513</v>
      </c>
      <c r="W1021" s="42">
        <v>29730.008851478327</v>
      </c>
      <c r="X1021" s="44">
        <v>134912.00885147834</v>
      </c>
      <c r="Y1021" s="66">
        <v>353673</v>
      </c>
      <c r="Z1021" s="42">
        <v>31717</v>
      </c>
      <c r="AA1021" s="42">
        <v>80533</v>
      </c>
      <c r="AB1021" s="42">
        <v>30551.268944328334</v>
      </c>
      <c r="AC1021" s="43">
        <v>496474.26894432836</v>
      </c>
      <c r="AD1021" s="66">
        <v>-154397.81783343846</v>
      </c>
      <c r="AE1021" s="42">
        <v>-114875.90761467165</v>
      </c>
      <c r="AF1021" s="42">
        <v>-90109.682140233781</v>
      </c>
      <c r="AG1021" s="42">
        <v>-2178.8525045060946</v>
      </c>
      <c r="AH1021" s="42">
        <v>0</v>
      </c>
      <c r="AI1021" s="44">
        <v>0</v>
      </c>
    </row>
    <row r="1022" spans="1:35" s="4" customFormat="1">
      <c r="A1022" s="46" t="s">
        <v>1035</v>
      </c>
      <c r="B1022" s="56" t="s">
        <v>2181</v>
      </c>
      <c r="C1022" s="102">
        <v>132617.21</v>
      </c>
      <c r="D1022" s="57">
        <v>4.2280000000000002E-5</v>
      </c>
      <c r="E1022" s="57">
        <v>4.846E-5</v>
      </c>
      <c r="F1022" s="65">
        <v>0</v>
      </c>
      <c r="G1022" s="42">
        <v>1989</v>
      </c>
      <c r="H1022" s="43">
        <v>1989</v>
      </c>
      <c r="I1022" s="66">
        <v>-7314</v>
      </c>
      <c r="J1022" s="42">
        <v>9889</v>
      </c>
      <c r="K1022" s="42">
        <v>-21777</v>
      </c>
      <c r="L1022" s="42">
        <v>-17596</v>
      </c>
      <c r="M1022" s="44">
        <v>4664</v>
      </c>
      <c r="N1022" s="66">
        <v>-17054</v>
      </c>
      <c r="O1022" s="42">
        <v>-7698.8420568045158</v>
      </c>
      <c r="P1022" s="42">
        <v>-24752.842056804515</v>
      </c>
      <c r="Q1022" s="42">
        <v>0</v>
      </c>
      <c r="R1022" s="44">
        <v>-24752.842056804515</v>
      </c>
      <c r="S1022" s="45">
        <v>1983</v>
      </c>
      <c r="T1022" s="66">
        <v>4058</v>
      </c>
      <c r="U1022" s="42">
        <v>6627</v>
      </c>
      <c r="V1022" s="42">
        <v>6429</v>
      </c>
      <c r="W1022" s="42">
        <v>1660.2851395043153</v>
      </c>
      <c r="X1022" s="44">
        <v>18774.285139504314</v>
      </c>
      <c r="Y1022" s="66">
        <v>57544</v>
      </c>
      <c r="Z1022" s="42">
        <v>5161</v>
      </c>
      <c r="AA1022" s="42">
        <v>13103</v>
      </c>
      <c r="AB1022" s="42">
        <v>22438.503885352042</v>
      </c>
      <c r="AC1022" s="43">
        <v>98246.503885352038</v>
      </c>
      <c r="AD1022" s="66">
        <v>-30901.904907671556</v>
      </c>
      <c r="AE1022" s="42">
        <v>-24332.283274849164</v>
      </c>
      <c r="AF1022" s="42">
        <v>-22180.26631856701</v>
      </c>
      <c r="AG1022" s="42">
        <v>-2057.7642447599992</v>
      </c>
      <c r="AH1022" s="42">
        <v>0</v>
      </c>
      <c r="AI1022" s="44">
        <v>0</v>
      </c>
    </row>
    <row r="1023" spans="1:35" s="4" customFormat="1">
      <c r="A1023" s="46" t="s">
        <v>1036</v>
      </c>
      <c r="B1023" s="56" t="s">
        <v>2182</v>
      </c>
      <c r="C1023" s="102">
        <v>7204303.8200000003</v>
      </c>
      <c r="D1023" s="57">
        <v>2.2970400000000002E-3</v>
      </c>
      <c r="E1023" s="57">
        <v>2.27575E-3</v>
      </c>
      <c r="F1023" s="65">
        <v>0</v>
      </c>
      <c r="G1023" s="42">
        <v>108063</v>
      </c>
      <c r="H1023" s="43">
        <v>108063</v>
      </c>
      <c r="I1023" s="66">
        <v>-397342</v>
      </c>
      <c r="J1023" s="42">
        <v>537252</v>
      </c>
      <c r="K1023" s="42">
        <v>-1183151</v>
      </c>
      <c r="L1023" s="42">
        <v>-955958</v>
      </c>
      <c r="M1023" s="44">
        <v>253405</v>
      </c>
      <c r="N1023" s="66">
        <v>-926523</v>
      </c>
      <c r="O1023" s="42">
        <v>17264.080525285772</v>
      </c>
      <c r="P1023" s="42">
        <v>-909258.9194747142</v>
      </c>
      <c r="Q1023" s="42">
        <v>0</v>
      </c>
      <c r="R1023" s="44">
        <v>-909258.9194747142</v>
      </c>
      <c r="S1023" s="45">
        <v>107709</v>
      </c>
      <c r="T1023" s="66">
        <v>220441</v>
      </c>
      <c r="U1023" s="42">
        <v>360040</v>
      </c>
      <c r="V1023" s="42">
        <v>349274</v>
      </c>
      <c r="W1023" s="42">
        <v>46318.902217412091</v>
      </c>
      <c r="X1023" s="44">
        <v>976073.90221741213</v>
      </c>
      <c r="Y1023" s="66">
        <v>3126301</v>
      </c>
      <c r="Z1023" s="42">
        <v>280367</v>
      </c>
      <c r="AA1023" s="42">
        <v>711872</v>
      </c>
      <c r="AB1023" s="42">
        <v>9220.3377775514036</v>
      </c>
      <c r="AC1023" s="43">
        <v>4127760.3377775513</v>
      </c>
      <c r="AD1023" s="66">
        <v>-1275466.0353298511</v>
      </c>
      <c r="AE1023" s="42">
        <v>-980868.34679219371</v>
      </c>
      <c r="AF1023" s="42">
        <v>-861611.62819402595</v>
      </c>
      <c r="AG1023" s="42">
        <v>-33740.425244067723</v>
      </c>
      <c r="AH1023" s="42">
        <v>0</v>
      </c>
      <c r="AI1023" s="44">
        <v>0</v>
      </c>
    </row>
    <row r="1024" spans="1:35" s="4" customFormat="1">
      <c r="A1024" s="46" t="s">
        <v>1037</v>
      </c>
      <c r="B1024" s="56" t="s">
        <v>2183</v>
      </c>
      <c r="C1024" s="102">
        <v>5389340.5099999998</v>
      </c>
      <c r="D1024" s="57">
        <v>1.71835E-3</v>
      </c>
      <c r="E1024" s="57">
        <v>1.8868999999999999E-3</v>
      </c>
      <c r="F1024" s="65">
        <v>0</v>
      </c>
      <c r="G1024" s="42">
        <v>80838</v>
      </c>
      <c r="H1024" s="43">
        <v>80838</v>
      </c>
      <c r="I1024" s="66">
        <v>-297240</v>
      </c>
      <c r="J1024" s="42">
        <v>401903</v>
      </c>
      <c r="K1024" s="42">
        <v>-885081</v>
      </c>
      <c r="L1024" s="42">
        <v>-715125</v>
      </c>
      <c r="M1024" s="44">
        <v>189565</v>
      </c>
      <c r="N1024" s="66">
        <v>-693106</v>
      </c>
      <c r="O1024" s="42">
        <v>-419328.93428369093</v>
      </c>
      <c r="P1024" s="42">
        <v>-1112434.934283691</v>
      </c>
      <c r="Q1024" s="42">
        <v>0</v>
      </c>
      <c r="R1024" s="44">
        <v>-1112434.934283691</v>
      </c>
      <c r="S1024" s="45">
        <v>80574</v>
      </c>
      <c r="T1024" s="66">
        <v>164906</v>
      </c>
      <c r="U1024" s="42">
        <v>269336</v>
      </c>
      <c r="V1024" s="42">
        <v>261282</v>
      </c>
      <c r="W1024" s="42">
        <v>106023.08980962934</v>
      </c>
      <c r="X1024" s="44">
        <v>801547.08980962937</v>
      </c>
      <c r="Y1024" s="66">
        <v>2338697</v>
      </c>
      <c r="Z1024" s="42">
        <v>209735</v>
      </c>
      <c r="AA1024" s="42">
        <v>532531</v>
      </c>
      <c r="AB1024" s="42">
        <v>650334.00110493531</v>
      </c>
      <c r="AC1024" s="43">
        <v>3731297.0011049351</v>
      </c>
      <c r="AD1024" s="66">
        <v>-1106608.6853319993</v>
      </c>
      <c r="AE1024" s="42">
        <v>-955892.18920308771</v>
      </c>
      <c r="AF1024" s="42">
        <v>-801684.93814671889</v>
      </c>
      <c r="AG1024" s="42">
        <v>-65564.098613499969</v>
      </c>
      <c r="AH1024" s="42">
        <v>0</v>
      </c>
      <c r="AI1024" s="44">
        <v>0</v>
      </c>
    </row>
    <row r="1025" spans="1:35" s="4" customFormat="1">
      <c r="A1025" s="46" t="s">
        <v>1038</v>
      </c>
      <c r="B1025" s="56" t="s">
        <v>2184</v>
      </c>
      <c r="C1025" s="102">
        <v>779334.56</v>
      </c>
      <c r="D1025" s="57">
        <v>2.4847999999999998E-4</v>
      </c>
      <c r="E1025" s="57">
        <v>2.3373999999999999E-4</v>
      </c>
      <c r="F1025" s="65">
        <v>0</v>
      </c>
      <c r="G1025" s="42">
        <v>11690</v>
      </c>
      <c r="H1025" s="43">
        <v>11690</v>
      </c>
      <c r="I1025" s="66">
        <v>-42982</v>
      </c>
      <c r="J1025" s="42">
        <v>58117</v>
      </c>
      <c r="K1025" s="42">
        <v>-127986</v>
      </c>
      <c r="L1025" s="42">
        <v>-103410</v>
      </c>
      <c r="M1025" s="44">
        <v>27412</v>
      </c>
      <c r="N1025" s="66">
        <v>-100226</v>
      </c>
      <c r="O1025" s="42">
        <v>41202.844922954791</v>
      </c>
      <c r="P1025" s="42">
        <v>-59023.155077045209</v>
      </c>
      <c r="Q1025" s="42">
        <v>0</v>
      </c>
      <c r="R1025" s="44">
        <v>-59023.155077045209</v>
      </c>
      <c r="S1025" s="45">
        <v>11651</v>
      </c>
      <c r="T1025" s="66">
        <v>23846</v>
      </c>
      <c r="U1025" s="42">
        <v>38947</v>
      </c>
      <c r="V1025" s="42">
        <v>37782</v>
      </c>
      <c r="W1025" s="42">
        <v>75582.943885454995</v>
      </c>
      <c r="X1025" s="44">
        <v>176157.943885455</v>
      </c>
      <c r="Y1025" s="66">
        <v>338185</v>
      </c>
      <c r="Z1025" s="42">
        <v>30328</v>
      </c>
      <c r="AA1025" s="42">
        <v>77006</v>
      </c>
      <c r="AB1025" s="42">
        <v>0</v>
      </c>
      <c r="AC1025" s="43">
        <v>445519</v>
      </c>
      <c r="AD1025" s="66">
        <v>-103246.1731490386</v>
      </c>
      <c r="AE1025" s="42">
        <v>-85887.795414833439</v>
      </c>
      <c r="AF1025" s="42">
        <v>-79295.26430074079</v>
      </c>
      <c r="AG1025" s="42">
        <v>-931.82324993217981</v>
      </c>
      <c r="AH1025" s="42">
        <v>0</v>
      </c>
      <c r="AI1025" s="44">
        <v>0</v>
      </c>
    </row>
    <row r="1026" spans="1:35" s="4" customFormat="1">
      <c r="A1026" s="46" t="s">
        <v>1039</v>
      </c>
      <c r="B1026" s="56" t="s">
        <v>2185</v>
      </c>
      <c r="C1026" s="102">
        <v>40920</v>
      </c>
      <c r="D1026" s="57">
        <v>1.305E-5</v>
      </c>
      <c r="E1026" s="57">
        <v>1.0550000000000001E-5</v>
      </c>
      <c r="F1026" s="65">
        <v>0</v>
      </c>
      <c r="G1026" s="42">
        <v>614</v>
      </c>
      <c r="H1026" s="43">
        <v>614</v>
      </c>
      <c r="I1026" s="66">
        <v>-2257</v>
      </c>
      <c r="J1026" s="42">
        <v>3052</v>
      </c>
      <c r="K1026" s="42">
        <v>-6722</v>
      </c>
      <c r="L1026" s="42">
        <v>-5431</v>
      </c>
      <c r="M1026" s="44">
        <v>1440</v>
      </c>
      <c r="N1026" s="66">
        <v>-5264</v>
      </c>
      <c r="O1026" s="42">
        <v>803.52238589957915</v>
      </c>
      <c r="P1026" s="42">
        <v>-4460.4776141004204</v>
      </c>
      <c r="Q1026" s="42">
        <v>0</v>
      </c>
      <c r="R1026" s="44">
        <v>-4460.4776141004204</v>
      </c>
      <c r="S1026" s="45">
        <v>612</v>
      </c>
      <c r="T1026" s="66">
        <v>1252</v>
      </c>
      <c r="U1026" s="42">
        <v>2045</v>
      </c>
      <c r="V1026" s="42">
        <v>1984</v>
      </c>
      <c r="W1026" s="42">
        <v>5596.8729862819646</v>
      </c>
      <c r="X1026" s="44">
        <v>10877.872986281964</v>
      </c>
      <c r="Y1026" s="66">
        <v>17761</v>
      </c>
      <c r="Z1026" s="42">
        <v>1593</v>
      </c>
      <c r="AA1026" s="42">
        <v>4044</v>
      </c>
      <c r="AB1026" s="42">
        <v>4627.74948829191</v>
      </c>
      <c r="AC1026" s="43">
        <v>28025.749488291909</v>
      </c>
      <c r="AD1026" s="66">
        <v>-6715.8734262023263</v>
      </c>
      <c r="AE1026" s="42">
        <v>-5303.8528071145029</v>
      </c>
      <c r="AF1026" s="42">
        <v>-5455.3434701192018</v>
      </c>
      <c r="AG1026" s="42">
        <v>327.1932014260866</v>
      </c>
      <c r="AH1026" s="42">
        <v>0</v>
      </c>
      <c r="AI1026" s="44">
        <v>0</v>
      </c>
    </row>
    <row r="1027" spans="1:35" s="4" customFormat="1">
      <c r="A1027" s="46" t="s">
        <v>1040</v>
      </c>
      <c r="B1027" s="56" t="s">
        <v>2186</v>
      </c>
      <c r="C1027" s="102">
        <v>178431.93</v>
      </c>
      <c r="D1027" s="57">
        <v>5.6889999999999999E-5</v>
      </c>
      <c r="E1027" s="57">
        <v>6.4850000000000004E-5</v>
      </c>
      <c r="F1027" s="65">
        <v>0</v>
      </c>
      <c r="G1027" s="42">
        <v>2676</v>
      </c>
      <c r="H1027" s="43">
        <v>2676</v>
      </c>
      <c r="I1027" s="66">
        <v>-9841</v>
      </c>
      <c r="J1027" s="42">
        <v>13306</v>
      </c>
      <c r="K1027" s="42">
        <v>-29303</v>
      </c>
      <c r="L1027" s="42">
        <v>-23676</v>
      </c>
      <c r="M1027" s="44">
        <v>6276</v>
      </c>
      <c r="N1027" s="66">
        <v>-22947</v>
      </c>
      <c r="O1027" s="42">
        <v>-8180.9542329144142</v>
      </c>
      <c r="P1027" s="42">
        <v>-31127.954232914413</v>
      </c>
      <c r="Q1027" s="42">
        <v>0</v>
      </c>
      <c r="R1027" s="44">
        <v>-31127.954232914413</v>
      </c>
      <c r="S1027" s="45">
        <v>2668</v>
      </c>
      <c r="T1027" s="66">
        <v>5460</v>
      </c>
      <c r="U1027" s="42">
        <v>8917</v>
      </c>
      <c r="V1027" s="42">
        <v>8650</v>
      </c>
      <c r="W1027" s="42">
        <v>8709.4481863997971</v>
      </c>
      <c r="X1027" s="44">
        <v>31736.448186399797</v>
      </c>
      <c r="Y1027" s="66">
        <v>77428</v>
      </c>
      <c r="Z1027" s="42">
        <v>6944</v>
      </c>
      <c r="AA1027" s="42">
        <v>17631</v>
      </c>
      <c r="AB1027" s="42">
        <v>22126.963696381463</v>
      </c>
      <c r="AC1027" s="43">
        <v>124129.96369638146</v>
      </c>
      <c r="AD1027" s="66">
        <v>-38540.365367790764</v>
      </c>
      <c r="AE1027" s="42">
        <v>-29114.15327587309</v>
      </c>
      <c r="AF1027" s="42">
        <v>-22047.790020601286</v>
      </c>
      <c r="AG1027" s="42">
        <v>-2691.2068457165219</v>
      </c>
      <c r="AH1027" s="42">
        <v>0</v>
      </c>
      <c r="AI1027" s="44">
        <v>0</v>
      </c>
    </row>
    <row r="1028" spans="1:35" s="4" customFormat="1">
      <c r="A1028" s="46" t="s">
        <v>1041</v>
      </c>
      <c r="B1028" s="56" t="s">
        <v>2187</v>
      </c>
      <c r="C1028" s="102">
        <v>233260.08</v>
      </c>
      <c r="D1028" s="57">
        <v>7.4369999999999994E-5</v>
      </c>
      <c r="E1028" s="57">
        <v>6.2739999999999999E-5</v>
      </c>
      <c r="F1028" s="65">
        <v>0</v>
      </c>
      <c r="G1028" s="42">
        <v>3499</v>
      </c>
      <c r="H1028" s="43">
        <v>3499</v>
      </c>
      <c r="I1028" s="66">
        <v>-12865</v>
      </c>
      <c r="J1028" s="42">
        <v>17394</v>
      </c>
      <c r="K1028" s="42">
        <v>-38306</v>
      </c>
      <c r="L1028" s="42">
        <v>-30951</v>
      </c>
      <c r="M1028" s="44">
        <v>8204</v>
      </c>
      <c r="N1028" s="66">
        <v>-29998</v>
      </c>
      <c r="O1028" s="42">
        <v>14235.258199601354</v>
      </c>
      <c r="P1028" s="42">
        <v>-15762.741800398646</v>
      </c>
      <c r="Q1028" s="42">
        <v>0</v>
      </c>
      <c r="R1028" s="44">
        <v>-15762.741800398646</v>
      </c>
      <c r="S1028" s="45">
        <v>3487</v>
      </c>
      <c r="T1028" s="66">
        <v>7137</v>
      </c>
      <c r="U1028" s="42">
        <v>11657</v>
      </c>
      <c r="V1028" s="42">
        <v>11308</v>
      </c>
      <c r="W1028" s="42">
        <v>31945.764102523804</v>
      </c>
      <c r="X1028" s="44">
        <v>62047.764102523804</v>
      </c>
      <c r="Y1028" s="66">
        <v>101219</v>
      </c>
      <c r="Z1028" s="42">
        <v>9077</v>
      </c>
      <c r="AA1028" s="42">
        <v>23048</v>
      </c>
      <c r="AB1028" s="42">
        <v>1386.9492761742279</v>
      </c>
      <c r="AC1028" s="43">
        <v>134730.94927617421</v>
      </c>
      <c r="AD1028" s="66">
        <v>-29619.731119541153</v>
      </c>
      <c r="AE1028" s="42">
        <v>-20865.616799126838</v>
      </c>
      <c r="AF1028" s="42">
        <v>-23495.567218190256</v>
      </c>
      <c r="AG1028" s="42">
        <v>1297.7299632078239</v>
      </c>
      <c r="AH1028" s="42">
        <v>0</v>
      </c>
      <c r="AI1028" s="44">
        <v>0</v>
      </c>
    </row>
    <row r="1029" spans="1:35" s="4" customFormat="1">
      <c r="A1029" s="46" t="s">
        <v>1042</v>
      </c>
      <c r="B1029" s="56" t="s">
        <v>2188</v>
      </c>
      <c r="C1029" s="102">
        <v>5536015.5700000003</v>
      </c>
      <c r="D1029" s="57">
        <v>1.76512E-3</v>
      </c>
      <c r="E1029" s="57">
        <v>1.68403E-3</v>
      </c>
      <c r="F1029" s="65">
        <v>0</v>
      </c>
      <c r="G1029" s="42">
        <v>83039</v>
      </c>
      <c r="H1029" s="43">
        <v>83039</v>
      </c>
      <c r="I1029" s="66">
        <v>-305331</v>
      </c>
      <c r="J1029" s="42">
        <v>412842</v>
      </c>
      <c r="K1029" s="42">
        <v>-909171</v>
      </c>
      <c r="L1029" s="42">
        <v>-734589</v>
      </c>
      <c r="M1029" s="44">
        <v>194724</v>
      </c>
      <c r="N1029" s="66">
        <v>-711971</v>
      </c>
      <c r="O1029" s="42">
        <v>147963.40096908668</v>
      </c>
      <c r="P1029" s="42">
        <v>-564007.59903091332</v>
      </c>
      <c r="Q1029" s="42">
        <v>0</v>
      </c>
      <c r="R1029" s="44">
        <v>-564007.59903091332</v>
      </c>
      <c r="S1029" s="45">
        <v>82767</v>
      </c>
      <c r="T1029" s="66">
        <v>169394</v>
      </c>
      <c r="U1029" s="42">
        <v>276666</v>
      </c>
      <c r="V1029" s="42">
        <v>268394</v>
      </c>
      <c r="W1029" s="42">
        <v>180239.72595051333</v>
      </c>
      <c r="X1029" s="44">
        <v>894693.72595051327</v>
      </c>
      <c r="Y1029" s="66">
        <v>2402351</v>
      </c>
      <c r="Z1029" s="42">
        <v>215443</v>
      </c>
      <c r="AA1029" s="42">
        <v>547026</v>
      </c>
      <c r="AB1029" s="42">
        <v>38047.726757414028</v>
      </c>
      <c r="AC1029" s="43">
        <v>3202867.7267574142</v>
      </c>
      <c r="AD1029" s="66">
        <v>-892552.50508424628</v>
      </c>
      <c r="AE1029" s="42">
        <v>-753979.17987385788</v>
      </c>
      <c r="AF1029" s="42">
        <v>-649863.67318800092</v>
      </c>
      <c r="AG1029" s="42">
        <v>-11778.642660795653</v>
      </c>
      <c r="AH1029" s="42">
        <v>0</v>
      </c>
      <c r="AI1029" s="44">
        <v>0</v>
      </c>
    </row>
    <row r="1030" spans="1:35" s="4" customFormat="1">
      <c r="A1030" s="46" t="s">
        <v>1043</v>
      </c>
      <c r="B1030" s="56" t="s">
        <v>2189</v>
      </c>
      <c r="C1030" s="102">
        <v>19508592.460000001</v>
      </c>
      <c r="D1030" s="57">
        <v>6.2201699999999997E-3</v>
      </c>
      <c r="E1030" s="57">
        <v>6.1802799999999998E-3</v>
      </c>
      <c r="F1030" s="65">
        <v>0</v>
      </c>
      <c r="G1030" s="42">
        <v>292623</v>
      </c>
      <c r="H1030" s="43">
        <v>292623</v>
      </c>
      <c r="I1030" s="66">
        <v>-1075966</v>
      </c>
      <c r="J1030" s="42">
        <v>1454827</v>
      </c>
      <c r="K1030" s="42">
        <v>-3203862</v>
      </c>
      <c r="L1030" s="42">
        <v>-2588644</v>
      </c>
      <c r="M1030" s="44">
        <v>686197</v>
      </c>
      <c r="N1030" s="66">
        <v>-2508939</v>
      </c>
      <c r="O1030" s="42">
        <v>193297.50524687313</v>
      </c>
      <c r="P1030" s="42">
        <v>-2315641.494753127</v>
      </c>
      <c r="Q1030" s="42">
        <v>0</v>
      </c>
      <c r="R1030" s="44">
        <v>-2315641.494753127</v>
      </c>
      <c r="S1030" s="45">
        <v>291665</v>
      </c>
      <c r="T1030" s="66">
        <v>596934</v>
      </c>
      <c r="U1030" s="42">
        <v>974955</v>
      </c>
      <c r="V1030" s="42">
        <v>945802</v>
      </c>
      <c r="W1030" s="42">
        <v>230891.59809663348</v>
      </c>
      <c r="X1030" s="44">
        <v>2748582.5980966333</v>
      </c>
      <c r="Y1030" s="66">
        <v>8465732</v>
      </c>
      <c r="Z1030" s="42">
        <v>759208</v>
      </c>
      <c r="AA1030" s="42">
        <v>1927684</v>
      </c>
      <c r="AB1030" s="42">
        <v>165222.62964575831</v>
      </c>
      <c r="AC1030" s="43">
        <v>11317846.629645757</v>
      </c>
      <c r="AD1030" s="66">
        <v>-3335542.4692073432</v>
      </c>
      <c r="AE1030" s="42">
        <v>-2759310.3976694513</v>
      </c>
      <c r="AF1030" s="42">
        <v>-2379159.8169740303</v>
      </c>
      <c r="AG1030" s="42">
        <v>-95251.347698300015</v>
      </c>
      <c r="AH1030" s="42">
        <v>0</v>
      </c>
      <c r="AI1030" s="44">
        <v>0</v>
      </c>
    </row>
    <row r="1031" spans="1:35" s="4" customFormat="1">
      <c r="A1031" s="46" t="s">
        <v>1044</v>
      </c>
      <c r="B1031" s="56" t="s">
        <v>2190</v>
      </c>
      <c r="C1031" s="102">
        <v>54166.71</v>
      </c>
      <c r="D1031" s="57">
        <v>1.7269999999999999E-5</v>
      </c>
      <c r="E1031" s="57">
        <v>3.4449999999999997E-5</v>
      </c>
      <c r="F1031" s="65">
        <v>0</v>
      </c>
      <c r="G1031" s="42">
        <v>812</v>
      </c>
      <c r="H1031" s="43">
        <v>812</v>
      </c>
      <c r="I1031" s="66">
        <v>-2987</v>
      </c>
      <c r="J1031" s="42">
        <v>4039</v>
      </c>
      <c r="K1031" s="42">
        <v>-8895</v>
      </c>
      <c r="L1031" s="42">
        <v>-7187</v>
      </c>
      <c r="M1031" s="44">
        <v>1905</v>
      </c>
      <c r="N1031" s="66">
        <v>-6966</v>
      </c>
      <c r="O1031" s="42">
        <v>-10063.968257490542</v>
      </c>
      <c r="P1031" s="42">
        <v>-17029.968257490542</v>
      </c>
      <c r="Q1031" s="42">
        <v>0</v>
      </c>
      <c r="R1031" s="44">
        <v>-17029.968257490542</v>
      </c>
      <c r="S1031" s="45">
        <v>810</v>
      </c>
      <c r="T1031" s="66">
        <v>1657</v>
      </c>
      <c r="U1031" s="42">
        <v>2707</v>
      </c>
      <c r="V1031" s="42">
        <v>2626</v>
      </c>
      <c r="W1031" s="42">
        <v>725.96402840756241</v>
      </c>
      <c r="X1031" s="44">
        <v>7715.9640284075622</v>
      </c>
      <c r="Y1031" s="66">
        <v>23505</v>
      </c>
      <c r="Z1031" s="42">
        <v>2108</v>
      </c>
      <c r="AA1031" s="42">
        <v>5352</v>
      </c>
      <c r="AB1031" s="42">
        <v>27096.646409465735</v>
      </c>
      <c r="AC1031" s="43">
        <v>58061.646409465735</v>
      </c>
      <c r="AD1031" s="66">
        <v>-17491.154513741185</v>
      </c>
      <c r="AE1031" s="42">
        <v>-15277.457508548547</v>
      </c>
      <c r="AF1031" s="42">
        <v>-13532.963092358012</v>
      </c>
      <c r="AG1031" s="42">
        <v>-4044.1072664104327</v>
      </c>
      <c r="AH1031" s="42">
        <v>0</v>
      </c>
      <c r="AI1031" s="44">
        <v>0</v>
      </c>
    </row>
    <row r="1032" spans="1:35" s="4" customFormat="1">
      <c r="A1032" s="46" t="s">
        <v>1045</v>
      </c>
      <c r="B1032" s="56" t="s">
        <v>2191</v>
      </c>
      <c r="C1032" s="102">
        <v>276994.26</v>
      </c>
      <c r="D1032" s="57">
        <v>8.8319999999999995E-5</v>
      </c>
      <c r="E1032" s="57">
        <v>7.8689999999999994E-5</v>
      </c>
      <c r="F1032" s="65">
        <v>0</v>
      </c>
      <c r="G1032" s="42">
        <v>4155</v>
      </c>
      <c r="H1032" s="43">
        <v>4155</v>
      </c>
      <c r="I1032" s="66">
        <v>-15278</v>
      </c>
      <c r="J1032" s="42">
        <v>20657</v>
      </c>
      <c r="K1032" s="42">
        <v>-45492</v>
      </c>
      <c r="L1032" s="42">
        <v>-36756</v>
      </c>
      <c r="M1032" s="44">
        <v>9743</v>
      </c>
      <c r="N1032" s="66">
        <v>-35624</v>
      </c>
      <c r="O1032" s="42">
        <v>-7429.0311507543447</v>
      </c>
      <c r="P1032" s="42">
        <v>-43053.031150754345</v>
      </c>
      <c r="Q1032" s="42">
        <v>0</v>
      </c>
      <c r="R1032" s="44">
        <v>-43053.031150754345</v>
      </c>
      <c r="S1032" s="45">
        <v>4141</v>
      </c>
      <c r="T1032" s="66">
        <v>8476</v>
      </c>
      <c r="U1032" s="42">
        <v>13843</v>
      </c>
      <c r="V1032" s="42">
        <v>13429</v>
      </c>
      <c r="W1032" s="42">
        <v>14445.943659621695</v>
      </c>
      <c r="X1032" s="44">
        <v>50193.943659621698</v>
      </c>
      <c r="Y1032" s="66">
        <v>120205</v>
      </c>
      <c r="Z1032" s="42">
        <v>10780</v>
      </c>
      <c r="AA1032" s="42">
        <v>27371</v>
      </c>
      <c r="AB1032" s="42">
        <v>2818.4295548392925</v>
      </c>
      <c r="AC1032" s="43">
        <v>161174.4295548393</v>
      </c>
      <c r="AD1032" s="66">
        <v>-47678.005743532281</v>
      </c>
      <c r="AE1032" s="42">
        <v>-33835.124180331783</v>
      </c>
      <c r="AF1032" s="42">
        <v>-30095.435415439613</v>
      </c>
      <c r="AG1032" s="42">
        <v>628.07944408607182</v>
      </c>
      <c r="AH1032" s="42">
        <v>0</v>
      </c>
      <c r="AI1032" s="44">
        <v>0</v>
      </c>
    </row>
    <row r="1033" spans="1:35" s="4" customFormat="1">
      <c r="A1033" s="46" t="s">
        <v>1046</v>
      </c>
      <c r="B1033" s="56" t="s">
        <v>2192</v>
      </c>
      <c r="C1033" s="102">
        <v>1418622.14</v>
      </c>
      <c r="D1033" s="57">
        <v>4.5231999999999998E-4</v>
      </c>
      <c r="E1033" s="57">
        <v>4.7134E-4</v>
      </c>
      <c r="F1033" s="65">
        <v>0</v>
      </c>
      <c r="G1033" s="42">
        <v>21279</v>
      </c>
      <c r="H1033" s="43">
        <v>21279</v>
      </c>
      <c r="I1033" s="66">
        <v>-78242</v>
      </c>
      <c r="J1033" s="42">
        <v>105793</v>
      </c>
      <c r="K1033" s="42">
        <v>-232979</v>
      </c>
      <c r="L1033" s="42">
        <v>-188242</v>
      </c>
      <c r="M1033" s="44">
        <v>49899</v>
      </c>
      <c r="N1033" s="66">
        <v>-182446</v>
      </c>
      <c r="O1033" s="42">
        <v>-21780.630674527169</v>
      </c>
      <c r="P1033" s="42">
        <v>-204226.63067452717</v>
      </c>
      <c r="Q1033" s="42">
        <v>0</v>
      </c>
      <c r="R1033" s="44">
        <v>-204226.63067452717</v>
      </c>
      <c r="S1033" s="45">
        <v>21209</v>
      </c>
      <c r="T1033" s="66">
        <v>43408</v>
      </c>
      <c r="U1033" s="42">
        <v>70897</v>
      </c>
      <c r="V1033" s="42">
        <v>68777</v>
      </c>
      <c r="W1033" s="42">
        <v>6685.9185539509654</v>
      </c>
      <c r="X1033" s="44">
        <v>189767.91855395096</v>
      </c>
      <c r="Y1033" s="66">
        <v>615613</v>
      </c>
      <c r="Z1033" s="42">
        <v>55208</v>
      </c>
      <c r="AA1033" s="42">
        <v>140178</v>
      </c>
      <c r="AB1033" s="42">
        <v>67779.044567100878</v>
      </c>
      <c r="AC1033" s="43">
        <v>878778.04456710094</v>
      </c>
      <c r="AD1033" s="66">
        <v>-275023.65901233209</v>
      </c>
      <c r="AE1033" s="42">
        <v>-220877.00282526901</v>
      </c>
      <c r="AF1033" s="42">
        <v>-181391.63878079577</v>
      </c>
      <c r="AG1033" s="42">
        <v>-11717.825394753045</v>
      </c>
      <c r="AH1033" s="42">
        <v>0</v>
      </c>
      <c r="AI1033" s="44">
        <v>0</v>
      </c>
    </row>
    <row r="1034" spans="1:35" s="4" customFormat="1">
      <c r="A1034" s="46" t="s">
        <v>1047</v>
      </c>
      <c r="B1034" s="56" t="s">
        <v>2193</v>
      </c>
      <c r="C1034" s="102">
        <v>142999.92000000001</v>
      </c>
      <c r="D1034" s="57">
        <v>4.5590000000000002E-5</v>
      </c>
      <c r="E1034" s="57">
        <v>4.6560000000000001E-5</v>
      </c>
      <c r="F1034" s="65">
        <v>0</v>
      </c>
      <c r="G1034" s="42">
        <v>2145</v>
      </c>
      <c r="H1034" s="43">
        <v>2145</v>
      </c>
      <c r="I1034" s="66">
        <v>-7886</v>
      </c>
      <c r="J1034" s="42">
        <v>10663</v>
      </c>
      <c r="K1034" s="42">
        <v>-23482</v>
      </c>
      <c r="L1034" s="42">
        <v>-18973</v>
      </c>
      <c r="M1034" s="44">
        <v>5029</v>
      </c>
      <c r="N1034" s="66">
        <v>-18389</v>
      </c>
      <c r="O1034" s="42">
        <v>4950.2655068963495</v>
      </c>
      <c r="P1034" s="42">
        <v>-13438.73449310365</v>
      </c>
      <c r="Q1034" s="42">
        <v>0</v>
      </c>
      <c r="R1034" s="44">
        <v>-13438.73449310365</v>
      </c>
      <c r="S1034" s="45">
        <v>2138</v>
      </c>
      <c r="T1034" s="66">
        <v>4375</v>
      </c>
      <c r="U1034" s="42">
        <v>7146</v>
      </c>
      <c r="V1034" s="42">
        <v>6932</v>
      </c>
      <c r="W1034" s="42">
        <v>16898.766852396271</v>
      </c>
      <c r="X1034" s="44">
        <v>35351.766852396271</v>
      </c>
      <c r="Y1034" s="66">
        <v>62049</v>
      </c>
      <c r="Z1034" s="42">
        <v>5565</v>
      </c>
      <c r="AA1034" s="42">
        <v>14129</v>
      </c>
      <c r="AB1034" s="42">
        <v>4422.1054979292494</v>
      </c>
      <c r="AC1034" s="43">
        <v>86165.105497929253</v>
      </c>
      <c r="AD1034" s="66">
        <v>-21020.728352016518</v>
      </c>
      <c r="AE1034" s="42">
        <v>-13795.270944112412</v>
      </c>
      <c r="AF1034" s="42">
        <v>-15021.03312313013</v>
      </c>
      <c r="AG1034" s="42">
        <v>-976.30622627392006</v>
      </c>
      <c r="AH1034" s="42">
        <v>0</v>
      </c>
      <c r="AI1034" s="44">
        <v>0</v>
      </c>
    </row>
    <row r="1035" spans="1:35" s="4" customFormat="1">
      <c r="A1035" s="46" t="s">
        <v>1048</v>
      </c>
      <c r="B1035" s="56" t="s">
        <v>2194</v>
      </c>
      <c r="C1035" s="102">
        <v>240258.36</v>
      </c>
      <c r="D1035" s="57">
        <v>7.6600000000000005E-5</v>
      </c>
      <c r="E1035" s="57">
        <v>7.975E-5</v>
      </c>
      <c r="F1035" s="65">
        <v>0</v>
      </c>
      <c r="G1035" s="42">
        <v>3604</v>
      </c>
      <c r="H1035" s="43">
        <v>3604</v>
      </c>
      <c r="I1035" s="66">
        <v>-13250</v>
      </c>
      <c r="J1035" s="42">
        <v>17916</v>
      </c>
      <c r="K1035" s="42">
        <v>-39455</v>
      </c>
      <c r="L1035" s="42">
        <v>-31879</v>
      </c>
      <c r="M1035" s="44">
        <v>8450</v>
      </c>
      <c r="N1035" s="66">
        <v>-30897</v>
      </c>
      <c r="O1035" s="42">
        <v>-24777.752657397941</v>
      </c>
      <c r="P1035" s="42">
        <v>-55674.752657397941</v>
      </c>
      <c r="Q1035" s="42">
        <v>0</v>
      </c>
      <c r="R1035" s="44">
        <v>-55674.752657397941</v>
      </c>
      <c r="S1035" s="45">
        <v>3592</v>
      </c>
      <c r="T1035" s="66">
        <v>7351</v>
      </c>
      <c r="U1035" s="42">
        <v>12006</v>
      </c>
      <c r="V1035" s="42">
        <v>11647</v>
      </c>
      <c r="W1035" s="42">
        <v>0</v>
      </c>
      <c r="X1035" s="44">
        <v>31004</v>
      </c>
      <c r="Y1035" s="66">
        <v>104254</v>
      </c>
      <c r="Z1035" s="42">
        <v>9349</v>
      </c>
      <c r="AA1035" s="42">
        <v>23739</v>
      </c>
      <c r="AB1035" s="42">
        <v>56221.425403359797</v>
      </c>
      <c r="AC1035" s="43">
        <v>193563.42540335981</v>
      </c>
      <c r="AD1035" s="66">
        <v>-65638.519572431338</v>
      </c>
      <c r="AE1035" s="42">
        <v>-53538.628039614574</v>
      </c>
      <c r="AF1035" s="42">
        <v>-41413.461281196476</v>
      </c>
      <c r="AG1035" s="42">
        <v>-1968.81651011739</v>
      </c>
      <c r="AH1035" s="42">
        <v>0</v>
      </c>
      <c r="AI1035" s="44">
        <v>0</v>
      </c>
    </row>
    <row r="1036" spans="1:35" s="4" customFormat="1">
      <c r="A1036" s="46" t="s">
        <v>1049</v>
      </c>
      <c r="B1036" s="56" t="s">
        <v>2195</v>
      </c>
      <c r="C1036" s="102">
        <v>1175295.27</v>
      </c>
      <c r="D1036" s="57">
        <v>3.7472999999999998E-4</v>
      </c>
      <c r="E1036" s="57">
        <v>4.1396E-4</v>
      </c>
      <c r="F1036" s="65">
        <v>0</v>
      </c>
      <c r="G1036" s="42">
        <v>17629</v>
      </c>
      <c r="H1036" s="43">
        <v>17629</v>
      </c>
      <c r="I1036" s="66">
        <v>-64821</v>
      </c>
      <c r="J1036" s="42">
        <v>87645</v>
      </c>
      <c r="K1036" s="42">
        <v>-193015</v>
      </c>
      <c r="L1036" s="42">
        <v>-155951</v>
      </c>
      <c r="M1036" s="44">
        <v>41339</v>
      </c>
      <c r="N1036" s="66">
        <v>-151149</v>
      </c>
      <c r="O1036" s="42">
        <v>-32949.220292987891</v>
      </c>
      <c r="P1036" s="42">
        <v>-184098.22029298788</v>
      </c>
      <c r="Q1036" s="42">
        <v>0</v>
      </c>
      <c r="R1036" s="44">
        <v>-184098.22029298788</v>
      </c>
      <c r="S1036" s="45">
        <v>17571</v>
      </c>
      <c r="T1036" s="66">
        <v>35962</v>
      </c>
      <c r="U1036" s="42">
        <v>58736</v>
      </c>
      <c r="V1036" s="42">
        <v>56979</v>
      </c>
      <c r="W1036" s="42">
        <v>829.56091294076452</v>
      </c>
      <c r="X1036" s="44">
        <v>152506.56091294077</v>
      </c>
      <c r="Y1036" s="66">
        <v>510012</v>
      </c>
      <c r="Z1036" s="42">
        <v>45738</v>
      </c>
      <c r="AA1036" s="42">
        <v>116132</v>
      </c>
      <c r="AB1036" s="42">
        <v>81034.739883604474</v>
      </c>
      <c r="AC1036" s="43">
        <v>752916.73988360446</v>
      </c>
      <c r="AD1036" s="66">
        <v>-239061.68099347092</v>
      </c>
      <c r="AE1036" s="42">
        <v>-187479.58031495375</v>
      </c>
      <c r="AF1036" s="42">
        <v>-159031.27152461387</v>
      </c>
      <c r="AG1036" s="42">
        <v>-14837.646137625215</v>
      </c>
      <c r="AH1036" s="42">
        <v>0</v>
      </c>
      <c r="AI1036" s="44">
        <v>0</v>
      </c>
    </row>
    <row r="1037" spans="1:35" s="4" customFormat="1">
      <c r="A1037" s="46" t="s">
        <v>1152</v>
      </c>
      <c r="B1037" s="56" t="s">
        <v>2289</v>
      </c>
      <c r="C1037" s="102">
        <v>190291.73</v>
      </c>
      <c r="D1037" s="57">
        <v>6.067E-5</v>
      </c>
      <c r="E1037" s="57">
        <v>5.2639999999999997E-5</v>
      </c>
      <c r="F1037" s="65">
        <v>0</v>
      </c>
      <c r="G1037" s="42">
        <v>2854</v>
      </c>
      <c r="H1037" s="43">
        <v>2854</v>
      </c>
      <c r="I1037" s="66">
        <v>-10495</v>
      </c>
      <c r="J1037" s="42">
        <v>14190</v>
      </c>
      <c r="K1037" s="42">
        <v>-31250</v>
      </c>
      <c r="L1037" s="42">
        <v>-25249</v>
      </c>
      <c r="M1037" s="44">
        <v>6693</v>
      </c>
      <c r="N1037" s="66">
        <v>-24472</v>
      </c>
      <c r="O1037" s="42">
        <v>25254.529544164096</v>
      </c>
      <c r="P1037" s="42">
        <v>782.52954416409557</v>
      </c>
      <c r="Q1037" s="42">
        <v>0</v>
      </c>
      <c r="R1037" s="44">
        <v>782.52954416409557</v>
      </c>
      <c r="S1037" s="45">
        <v>2845</v>
      </c>
      <c r="T1037" s="66">
        <v>5822</v>
      </c>
      <c r="U1037" s="42">
        <v>9509</v>
      </c>
      <c r="V1037" s="42">
        <v>9225</v>
      </c>
      <c r="W1037" s="42">
        <v>71007.563052912839</v>
      </c>
      <c r="X1037" s="44">
        <v>95563.563052912839</v>
      </c>
      <c r="Y1037" s="66">
        <v>82573</v>
      </c>
      <c r="Z1037" s="42">
        <v>7405</v>
      </c>
      <c r="AA1037" s="42">
        <v>18802</v>
      </c>
      <c r="AB1037" s="42">
        <v>0</v>
      </c>
      <c r="AC1037" s="43">
        <v>108780</v>
      </c>
      <c r="AD1037" s="66">
        <v>-8716.4704558359044</v>
      </c>
      <c r="AE1037" s="42">
        <v>-1542.4857293202185</v>
      </c>
      <c r="AF1037" s="42">
        <v>-3697.3848732953738</v>
      </c>
      <c r="AG1037" s="42">
        <v>739.90411136433659</v>
      </c>
      <c r="AH1037" s="42">
        <v>0</v>
      </c>
      <c r="AI1037" s="44">
        <v>0</v>
      </c>
    </row>
    <row r="1038" spans="1:35" s="4" customFormat="1">
      <c r="A1038" s="46" t="s">
        <v>1050</v>
      </c>
      <c r="B1038" s="56" t="s">
        <v>2196</v>
      </c>
      <c r="C1038" s="102">
        <v>355919.66</v>
      </c>
      <c r="D1038" s="57">
        <v>1.1348E-4</v>
      </c>
      <c r="E1038" s="57">
        <v>1.1866000000000001E-4</v>
      </c>
      <c r="F1038" s="65">
        <v>0</v>
      </c>
      <c r="G1038" s="42">
        <v>5339</v>
      </c>
      <c r="H1038" s="43">
        <v>5339</v>
      </c>
      <c r="I1038" s="66">
        <v>-19630</v>
      </c>
      <c r="J1038" s="42">
        <v>26542</v>
      </c>
      <c r="K1038" s="42">
        <v>-58451</v>
      </c>
      <c r="L1038" s="42">
        <v>-47227</v>
      </c>
      <c r="M1038" s="44">
        <v>12519</v>
      </c>
      <c r="N1038" s="66">
        <v>-45773</v>
      </c>
      <c r="O1038" s="42">
        <v>13001.377315359168</v>
      </c>
      <c r="P1038" s="42">
        <v>-32771.622684640832</v>
      </c>
      <c r="Q1038" s="42">
        <v>0</v>
      </c>
      <c r="R1038" s="44">
        <v>-32771.622684640832</v>
      </c>
      <c r="S1038" s="45">
        <v>5321</v>
      </c>
      <c r="T1038" s="66">
        <v>10890</v>
      </c>
      <c r="U1038" s="42">
        <v>17787</v>
      </c>
      <c r="V1038" s="42">
        <v>17255</v>
      </c>
      <c r="W1038" s="42">
        <v>23972.969917622198</v>
      </c>
      <c r="X1038" s="44">
        <v>69904.969917622191</v>
      </c>
      <c r="Y1038" s="66">
        <v>154448</v>
      </c>
      <c r="Z1038" s="42">
        <v>13851</v>
      </c>
      <c r="AA1038" s="42">
        <v>35168</v>
      </c>
      <c r="AB1038" s="42">
        <v>11259.087370486595</v>
      </c>
      <c r="AC1038" s="43">
        <v>214726.08737048658</v>
      </c>
      <c r="AD1038" s="66">
        <v>-58245.022623234006</v>
      </c>
      <c r="AE1038" s="42">
        <v>-42684.037224161941</v>
      </c>
      <c r="AF1038" s="42">
        <v>-40862.732057978013</v>
      </c>
      <c r="AG1038" s="42">
        <v>-3029.3255474904345</v>
      </c>
      <c r="AH1038" s="42">
        <v>0</v>
      </c>
      <c r="AI1038" s="44">
        <v>0</v>
      </c>
    </row>
    <row r="1039" spans="1:35" s="4" customFormat="1">
      <c r="A1039" s="46" t="s">
        <v>1051</v>
      </c>
      <c r="B1039" s="56" t="s">
        <v>2197</v>
      </c>
      <c r="C1039" s="102">
        <v>4455910.3899999997</v>
      </c>
      <c r="D1039" s="57">
        <v>1.42073E-3</v>
      </c>
      <c r="E1039" s="57">
        <v>1.49132E-3</v>
      </c>
      <c r="F1039" s="65">
        <v>0</v>
      </c>
      <c r="G1039" s="42">
        <v>66837</v>
      </c>
      <c r="H1039" s="43">
        <v>66837</v>
      </c>
      <c r="I1039" s="66">
        <v>-245758</v>
      </c>
      <c r="J1039" s="42">
        <v>332293</v>
      </c>
      <c r="K1039" s="42">
        <v>-731784</v>
      </c>
      <c r="L1039" s="42">
        <v>-591264</v>
      </c>
      <c r="M1039" s="44">
        <v>156732</v>
      </c>
      <c r="N1039" s="66">
        <v>-573059</v>
      </c>
      <c r="O1039" s="42">
        <v>2017.0145900114821</v>
      </c>
      <c r="P1039" s="42">
        <v>-571041.98540998856</v>
      </c>
      <c r="Q1039" s="42">
        <v>0</v>
      </c>
      <c r="R1039" s="44">
        <v>-571041.98540998856</v>
      </c>
      <c r="S1039" s="45">
        <v>66618</v>
      </c>
      <c r="T1039" s="66">
        <v>136344</v>
      </c>
      <c r="U1039" s="42">
        <v>222686</v>
      </c>
      <c r="V1039" s="42">
        <v>216028</v>
      </c>
      <c r="W1039" s="42">
        <v>45521.652533118846</v>
      </c>
      <c r="X1039" s="44">
        <v>620579.65253311885</v>
      </c>
      <c r="Y1039" s="66">
        <v>1933632</v>
      </c>
      <c r="Z1039" s="42">
        <v>173408</v>
      </c>
      <c r="AA1039" s="42">
        <v>440296</v>
      </c>
      <c r="AB1039" s="42">
        <v>153053.66156470397</v>
      </c>
      <c r="AC1039" s="43">
        <v>2700389.661564704</v>
      </c>
      <c r="AD1039" s="66">
        <v>-807192.82853129576</v>
      </c>
      <c r="AE1039" s="42">
        <v>-665288.97870808351</v>
      </c>
      <c r="AF1039" s="42">
        <v>-568150.97114159283</v>
      </c>
      <c r="AG1039" s="42">
        <v>-39177.230650613019</v>
      </c>
      <c r="AH1039" s="42">
        <v>0</v>
      </c>
      <c r="AI1039" s="44">
        <v>0</v>
      </c>
    </row>
    <row r="1040" spans="1:35" s="4" customFormat="1">
      <c r="A1040" s="46" t="s">
        <v>1052</v>
      </c>
      <c r="B1040" s="56" t="s">
        <v>2198</v>
      </c>
      <c r="C1040" s="102">
        <v>279686.61</v>
      </c>
      <c r="D1040" s="57">
        <v>8.9179999999999997E-5</v>
      </c>
      <c r="E1040" s="57">
        <v>6.6340000000000005E-5</v>
      </c>
      <c r="F1040" s="65">
        <v>0</v>
      </c>
      <c r="G1040" s="42">
        <v>4195</v>
      </c>
      <c r="H1040" s="43">
        <v>4195</v>
      </c>
      <c r="I1040" s="66">
        <v>-15426</v>
      </c>
      <c r="J1040" s="42">
        <v>20858</v>
      </c>
      <c r="K1040" s="42">
        <v>-45934</v>
      </c>
      <c r="L1040" s="42">
        <v>-37114</v>
      </c>
      <c r="M1040" s="44">
        <v>9838</v>
      </c>
      <c r="N1040" s="66">
        <v>-35971</v>
      </c>
      <c r="O1040" s="42">
        <v>8001.1927321831072</v>
      </c>
      <c r="P1040" s="42">
        <v>-27969.807267816894</v>
      </c>
      <c r="Q1040" s="42">
        <v>0</v>
      </c>
      <c r="R1040" s="44">
        <v>-27969.807267816894</v>
      </c>
      <c r="S1040" s="45">
        <v>4182</v>
      </c>
      <c r="T1040" s="66">
        <v>8558</v>
      </c>
      <c r="U1040" s="42">
        <v>13978</v>
      </c>
      <c r="V1040" s="42">
        <v>13560</v>
      </c>
      <c r="W1040" s="42">
        <v>40921.526183964648</v>
      </c>
      <c r="X1040" s="44">
        <v>77017.526183964656</v>
      </c>
      <c r="Y1040" s="66">
        <v>121375</v>
      </c>
      <c r="Z1040" s="42">
        <v>10885</v>
      </c>
      <c r="AA1040" s="42">
        <v>27638</v>
      </c>
      <c r="AB1040" s="42">
        <v>3243.952545223437</v>
      </c>
      <c r="AC1040" s="43">
        <v>163141.95254522344</v>
      </c>
      <c r="AD1040" s="66">
        <v>-39104.968822393173</v>
      </c>
      <c r="AE1040" s="42">
        <v>-28020.312169871358</v>
      </c>
      <c r="AF1040" s="42">
        <v>-22499.465157905557</v>
      </c>
      <c r="AG1040" s="42">
        <v>3500.3197889113289</v>
      </c>
      <c r="AH1040" s="42">
        <v>0</v>
      </c>
      <c r="AI1040" s="44">
        <v>0</v>
      </c>
    </row>
    <row r="1041" spans="1:35" s="4" customFormat="1">
      <c r="A1041" s="46" t="s">
        <v>1053</v>
      </c>
      <c r="B1041" s="56" t="s">
        <v>2199</v>
      </c>
      <c r="C1041" s="102">
        <v>113819.1</v>
      </c>
      <c r="D1041" s="57">
        <v>3.629E-5</v>
      </c>
      <c r="E1041" s="57">
        <v>4.0819999999999999E-5</v>
      </c>
      <c r="F1041" s="65">
        <v>0</v>
      </c>
      <c r="G1041" s="42">
        <v>1707</v>
      </c>
      <c r="H1041" s="43">
        <v>1707</v>
      </c>
      <c r="I1041" s="66">
        <v>-6277</v>
      </c>
      <c r="J1041" s="42">
        <v>8488</v>
      </c>
      <c r="K1041" s="42">
        <v>-18692</v>
      </c>
      <c r="L1041" s="42">
        <v>-15103</v>
      </c>
      <c r="M1041" s="44">
        <v>4003</v>
      </c>
      <c r="N1041" s="66">
        <v>-14638</v>
      </c>
      <c r="O1041" s="42">
        <v>-7223.4171973448601</v>
      </c>
      <c r="P1041" s="42">
        <v>-21861.417197344861</v>
      </c>
      <c r="Q1041" s="42">
        <v>0</v>
      </c>
      <c r="R1041" s="44">
        <v>-21861.417197344861</v>
      </c>
      <c r="S1041" s="45">
        <v>1702</v>
      </c>
      <c r="T1041" s="66">
        <v>3483</v>
      </c>
      <c r="U1041" s="42">
        <v>5688</v>
      </c>
      <c r="V1041" s="42">
        <v>5518</v>
      </c>
      <c r="W1041" s="42">
        <v>2511.7207085214641</v>
      </c>
      <c r="X1041" s="44">
        <v>17200.720708521465</v>
      </c>
      <c r="Y1041" s="66">
        <v>49391</v>
      </c>
      <c r="Z1041" s="42">
        <v>4429</v>
      </c>
      <c r="AA1041" s="42">
        <v>11247</v>
      </c>
      <c r="AB1041" s="42">
        <v>18111.472617521533</v>
      </c>
      <c r="AC1041" s="43">
        <v>83178.472617521533</v>
      </c>
      <c r="AD1041" s="66">
        <v>-25498.335187530294</v>
      </c>
      <c r="AE1041" s="42">
        <v>-21073.854386272633</v>
      </c>
      <c r="AF1041" s="42">
        <v>-17809.352811448447</v>
      </c>
      <c r="AG1041" s="42">
        <v>-1596.2095237486949</v>
      </c>
      <c r="AH1041" s="42">
        <v>0</v>
      </c>
      <c r="AI1041" s="44">
        <v>0</v>
      </c>
    </row>
    <row r="1042" spans="1:35" s="4" customFormat="1">
      <c r="A1042" s="46" t="s">
        <v>1054</v>
      </c>
      <c r="B1042" s="56" t="s">
        <v>2200</v>
      </c>
      <c r="C1042" s="102">
        <v>1027274.14</v>
      </c>
      <c r="D1042" s="57">
        <v>3.2754000000000003E-4</v>
      </c>
      <c r="E1042" s="57">
        <v>2.6826999999999998E-4</v>
      </c>
      <c r="F1042" s="65">
        <v>0</v>
      </c>
      <c r="G1042" s="42">
        <v>15409</v>
      </c>
      <c r="H1042" s="43">
        <v>15409</v>
      </c>
      <c r="I1042" s="66">
        <v>-56658</v>
      </c>
      <c r="J1042" s="42">
        <v>76608</v>
      </c>
      <c r="K1042" s="42">
        <v>-168708</v>
      </c>
      <c r="L1042" s="42">
        <v>-136312</v>
      </c>
      <c r="M1042" s="44">
        <v>36134</v>
      </c>
      <c r="N1042" s="66">
        <v>-132115</v>
      </c>
      <c r="O1042" s="42">
        <v>40977.325197808328</v>
      </c>
      <c r="P1042" s="42">
        <v>-91137.674802191672</v>
      </c>
      <c r="Q1042" s="42">
        <v>0</v>
      </c>
      <c r="R1042" s="44">
        <v>-91137.674802191672</v>
      </c>
      <c r="S1042" s="45">
        <v>15358</v>
      </c>
      <c r="T1042" s="66">
        <v>31433</v>
      </c>
      <c r="U1042" s="42">
        <v>51339</v>
      </c>
      <c r="V1042" s="42">
        <v>49804</v>
      </c>
      <c r="W1042" s="42">
        <v>116302.26839090401</v>
      </c>
      <c r="X1042" s="44">
        <v>248878.26839090401</v>
      </c>
      <c r="Y1042" s="66">
        <v>445786</v>
      </c>
      <c r="Z1042" s="42">
        <v>39978</v>
      </c>
      <c r="AA1042" s="42">
        <v>101507</v>
      </c>
      <c r="AB1042" s="42">
        <v>19496.943555954091</v>
      </c>
      <c r="AC1042" s="43">
        <v>606767.94355595415</v>
      </c>
      <c r="AD1042" s="66">
        <v>-153749.80384727134</v>
      </c>
      <c r="AE1042" s="42">
        <v>-117978.71431356107</v>
      </c>
      <c r="AF1042" s="42">
        <v>-93643.047833625504</v>
      </c>
      <c r="AG1042" s="42">
        <v>7481.8908294077737</v>
      </c>
      <c r="AH1042" s="42">
        <v>0</v>
      </c>
      <c r="AI1042" s="44">
        <v>0</v>
      </c>
    </row>
    <row r="1043" spans="1:35" s="4" customFormat="1">
      <c r="A1043" s="46" t="s">
        <v>1055</v>
      </c>
      <c r="B1043" s="56" t="s">
        <v>2201</v>
      </c>
      <c r="C1043" s="102">
        <v>20075241.850000001</v>
      </c>
      <c r="D1043" s="57">
        <v>6.4008399999999997E-3</v>
      </c>
      <c r="E1043" s="57">
        <v>6.7887700000000004E-3</v>
      </c>
      <c r="F1043" s="65">
        <v>0</v>
      </c>
      <c r="G1043" s="42">
        <v>301123</v>
      </c>
      <c r="H1043" s="43">
        <v>301123</v>
      </c>
      <c r="I1043" s="66">
        <v>-1107218</v>
      </c>
      <c r="J1043" s="42">
        <v>1497084</v>
      </c>
      <c r="K1043" s="42">
        <v>-3296920</v>
      </c>
      <c r="L1043" s="42">
        <v>-2663833</v>
      </c>
      <c r="M1043" s="44">
        <v>706128</v>
      </c>
      <c r="N1043" s="66">
        <v>-2581813</v>
      </c>
      <c r="O1043" s="42">
        <v>-479508.30580019392</v>
      </c>
      <c r="P1043" s="42">
        <v>-3061321.3058001939</v>
      </c>
      <c r="Q1043" s="42">
        <v>0</v>
      </c>
      <c r="R1043" s="44">
        <v>-3061321.3058001939</v>
      </c>
      <c r="S1043" s="45">
        <v>300137</v>
      </c>
      <c r="T1043" s="66">
        <v>614272</v>
      </c>
      <c r="U1043" s="42">
        <v>1003273</v>
      </c>
      <c r="V1043" s="42">
        <v>973273</v>
      </c>
      <c r="W1043" s="42">
        <v>4660.4535057895637</v>
      </c>
      <c r="X1043" s="44">
        <v>2595478.4535057894</v>
      </c>
      <c r="Y1043" s="66">
        <v>8711626</v>
      </c>
      <c r="Z1043" s="42">
        <v>781259</v>
      </c>
      <c r="AA1043" s="42">
        <v>1983675</v>
      </c>
      <c r="AB1043" s="42">
        <v>1050913.4916378884</v>
      </c>
      <c r="AC1043" s="43">
        <v>12527473.491637889</v>
      </c>
      <c r="AD1043" s="66">
        <v>-4028417.7953711483</v>
      </c>
      <c r="AE1043" s="42">
        <v>-3079798.9934812826</v>
      </c>
      <c r="AF1043" s="42">
        <v>-2631993.1681026579</v>
      </c>
      <c r="AG1043" s="42">
        <v>-191785.08117701154</v>
      </c>
      <c r="AH1043" s="42">
        <v>0</v>
      </c>
      <c r="AI1043" s="44">
        <v>0</v>
      </c>
    </row>
    <row r="1044" spans="1:35" s="4" customFormat="1">
      <c r="A1044" s="46" t="s">
        <v>1056</v>
      </c>
      <c r="B1044" s="56" t="s">
        <v>2202</v>
      </c>
      <c r="C1044" s="102">
        <v>64046.8</v>
      </c>
      <c r="D1044" s="57">
        <v>2.0420000000000001E-5</v>
      </c>
      <c r="E1044" s="57">
        <v>2.1209999999999999E-5</v>
      </c>
      <c r="F1044" s="65">
        <v>0</v>
      </c>
      <c r="G1044" s="42">
        <v>961</v>
      </c>
      <c r="H1044" s="43">
        <v>961</v>
      </c>
      <c r="I1044" s="66">
        <v>-3532</v>
      </c>
      <c r="J1044" s="42">
        <v>4776</v>
      </c>
      <c r="K1044" s="42">
        <v>-10518</v>
      </c>
      <c r="L1044" s="42">
        <v>-8498</v>
      </c>
      <c r="M1044" s="44">
        <v>2253</v>
      </c>
      <c r="N1044" s="66">
        <v>-8237</v>
      </c>
      <c r="O1044" s="42">
        <v>-483.74752701370335</v>
      </c>
      <c r="P1044" s="42">
        <v>-8720.7475270137038</v>
      </c>
      <c r="Q1044" s="42">
        <v>0</v>
      </c>
      <c r="R1044" s="44">
        <v>-8720.7475270137038</v>
      </c>
      <c r="S1044" s="45">
        <v>957</v>
      </c>
      <c r="T1044" s="66">
        <v>1960</v>
      </c>
      <c r="U1044" s="42">
        <v>3201</v>
      </c>
      <c r="V1044" s="42">
        <v>3105</v>
      </c>
      <c r="W1044" s="42">
        <v>247.34595874746066</v>
      </c>
      <c r="X1044" s="44">
        <v>8513.3459587474608</v>
      </c>
      <c r="Y1044" s="66">
        <v>27792</v>
      </c>
      <c r="Z1044" s="42">
        <v>2492</v>
      </c>
      <c r="AA1044" s="42">
        <v>6328</v>
      </c>
      <c r="AB1044" s="42">
        <v>2435.1743347479282</v>
      </c>
      <c r="AC1044" s="43">
        <v>39047.174334747928</v>
      </c>
      <c r="AD1044" s="66">
        <v>-12126.71554728147</v>
      </c>
      <c r="AE1044" s="42">
        <v>-9692.8081963787645</v>
      </c>
      <c r="AF1044" s="42">
        <v>-8201.656914111536</v>
      </c>
      <c r="AG1044" s="42">
        <v>-512.64771822869864</v>
      </c>
      <c r="AH1044" s="42">
        <v>0</v>
      </c>
      <c r="AI1044" s="44">
        <v>0</v>
      </c>
    </row>
    <row r="1045" spans="1:35" s="4" customFormat="1">
      <c r="A1045" s="46" t="s">
        <v>1057</v>
      </c>
      <c r="B1045" s="56" t="s">
        <v>2203</v>
      </c>
      <c r="C1045" s="102">
        <v>1796449.88</v>
      </c>
      <c r="D1045" s="57">
        <v>5.7277999999999995E-4</v>
      </c>
      <c r="E1045" s="57">
        <v>5.6822000000000003E-4</v>
      </c>
      <c r="F1045" s="65">
        <v>0</v>
      </c>
      <c r="G1045" s="42">
        <v>26946</v>
      </c>
      <c r="H1045" s="43">
        <v>26946</v>
      </c>
      <c r="I1045" s="66">
        <v>-99080</v>
      </c>
      <c r="J1045" s="42">
        <v>133967</v>
      </c>
      <c r="K1045" s="42">
        <v>-295025</v>
      </c>
      <c r="L1045" s="42">
        <v>-238373</v>
      </c>
      <c r="M1045" s="44">
        <v>63188</v>
      </c>
      <c r="N1045" s="66">
        <v>-231034</v>
      </c>
      <c r="O1045" s="42">
        <v>-11231.217656608926</v>
      </c>
      <c r="P1045" s="42">
        <v>-242265.21765660893</v>
      </c>
      <c r="Q1045" s="42">
        <v>0</v>
      </c>
      <c r="R1045" s="44">
        <v>-242265.21765660893</v>
      </c>
      <c r="S1045" s="45">
        <v>26858</v>
      </c>
      <c r="T1045" s="66">
        <v>54968</v>
      </c>
      <c r="U1045" s="42">
        <v>89778</v>
      </c>
      <c r="V1045" s="42">
        <v>87093</v>
      </c>
      <c r="W1045" s="42">
        <v>15678.213152258983</v>
      </c>
      <c r="X1045" s="44">
        <v>247517.21315225898</v>
      </c>
      <c r="Y1045" s="66">
        <v>779561</v>
      </c>
      <c r="Z1045" s="42">
        <v>69911</v>
      </c>
      <c r="AA1045" s="42">
        <v>177509</v>
      </c>
      <c r="AB1045" s="42">
        <v>29180.655406886253</v>
      </c>
      <c r="AC1045" s="43">
        <v>1056161.6554068862</v>
      </c>
      <c r="AD1045" s="66">
        <v>-331280.83524642477</v>
      </c>
      <c r="AE1045" s="42">
        <v>-255300.3299170458</v>
      </c>
      <c r="AF1045" s="42">
        <v>-213485.19559715671</v>
      </c>
      <c r="AG1045" s="42">
        <v>-8578.0814939999018</v>
      </c>
      <c r="AH1045" s="42">
        <v>0</v>
      </c>
      <c r="AI1045" s="44">
        <v>0</v>
      </c>
    </row>
    <row r="1046" spans="1:35" s="4" customFormat="1">
      <c r="A1046" s="46" t="s">
        <v>1058</v>
      </c>
      <c r="B1046" s="56" t="s">
        <v>2204</v>
      </c>
      <c r="C1046" s="102">
        <v>799685.24</v>
      </c>
      <c r="D1046" s="57">
        <v>2.5496999999999998E-4</v>
      </c>
      <c r="E1046" s="57">
        <v>2.5174000000000003E-4</v>
      </c>
      <c r="F1046" s="65">
        <v>0</v>
      </c>
      <c r="G1046" s="42">
        <v>11995</v>
      </c>
      <c r="H1046" s="43">
        <v>11995</v>
      </c>
      <c r="I1046" s="66">
        <v>-44105</v>
      </c>
      <c r="J1046" s="42">
        <v>59635</v>
      </c>
      <c r="K1046" s="42">
        <v>-131329</v>
      </c>
      <c r="L1046" s="42">
        <v>-106111</v>
      </c>
      <c r="M1046" s="44">
        <v>28128</v>
      </c>
      <c r="N1046" s="66">
        <v>-102844</v>
      </c>
      <c r="O1046" s="42">
        <v>6241.8067664739328</v>
      </c>
      <c r="P1046" s="42">
        <v>-96602.193233526064</v>
      </c>
      <c r="Q1046" s="42">
        <v>0</v>
      </c>
      <c r="R1046" s="44">
        <v>-96602.193233526064</v>
      </c>
      <c r="S1046" s="45">
        <v>11956</v>
      </c>
      <c r="T1046" s="66">
        <v>24469</v>
      </c>
      <c r="U1046" s="42">
        <v>39964</v>
      </c>
      <c r="V1046" s="42">
        <v>38769</v>
      </c>
      <c r="W1046" s="42">
        <v>36670.099628588127</v>
      </c>
      <c r="X1046" s="44">
        <v>139872.09962858813</v>
      </c>
      <c r="Y1046" s="66">
        <v>347017</v>
      </c>
      <c r="Z1046" s="42">
        <v>31121</v>
      </c>
      <c r="AA1046" s="42">
        <v>79017</v>
      </c>
      <c r="AB1046" s="42">
        <v>17901.163562863068</v>
      </c>
      <c r="AC1046" s="43">
        <v>475056.16356286308</v>
      </c>
      <c r="AD1046" s="66">
        <v>-138547.67580816921</v>
      </c>
      <c r="AE1046" s="42">
        <v>-106368.46177315393</v>
      </c>
      <c r="AF1046" s="42">
        <v>-86712.6228788031</v>
      </c>
      <c r="AG1046" s="42">
        <v>-3555.3034741487054</v>
      </c>
      <c r="AH1046" s="42">
        <v>0</v>
      </c>
      <c r="AI1046" s="44">
        <v>0</v>
      </c>
    </row>
    <row r="1047" spans="1:35" s="4" customFormat="1">
      <c r="A1047" s="46" t="s">
        <v>1059</v>
      </c>
      <c r="B1047" s="56" t="s">
        <v>2205</v>
      </c>
      <c r="C1047" s="102">
        <v>23868</v>
      </c>
      <c r="D1047" s="57">
        <v>7.61E-6</v>
      </c>
      <c r="E1047" s="57">
        <v>7.1099999999999997E-6</v>
      </c>
      <c r="F1047" s="65">
        <v>0</v>
      </c>
      <c r="G1047" s="42">
        <v>358</v>
      </c>
      <c r="H1047" s="43">
        <v>358</v>
      </c>
      <c r="I1047" s="66">
        <v>-1316</v>
      </c>
      <c r="J1047" s="42">
        <v>1780</v>
      </c>
      <c r="K1047" s="42">
        <v>-3920</v>
      </c>
      <c r="L1047" s="42">
        <v>-3167</v>
      </c>
      <c r="M1047" s="44">
        <v>840</v>
      </c>
      <c r="N1047" s="66">
        <v>-3070</v>
      </c>
      <c r="O1047" s="42">
        <v>767.4218747766904</v>
      </c>
      <c r="P1047" s="42">
        <v>-2302.5781252233096</v>
      </c>
      <c r="Q1047" s="42">
        <v>0</v>
      </c>
      <c r="R1047" s="44">
        <v>-2302.5781252233096</v>
      </c>
      <c r="S1047" s="45">
        <v>357</v>
      </c>
      <c r="T1047" s="66">
        <v>730</v>
      </c>
      <c r="U1047" s="42">
        <v>1193</v>
      </c>
      <c r="V1047" s="42">
        <v>1157</v>
      </c>
      <c r="W1047" s="42">
        <v>1755.1061552137498</v>
      </c>
      <c r="X1047" s="44">
        <v>4835.1061552137498</v>
      </c>
      <c r="Y1047" s="66">
        <v>10357</v>
      </c>
      <c r="Z1047" s="42">
        <v>929</v>
      </c>
      <c r="AA1047" s="42">
        <v>2358</v>
      </c>
      <c r="AB1047" s="42">
        <v>0</v>
      </c>
      <c r="AC1047" s="43">
        <v>13644</v>
      </c>
      <c r="AD1047" s="66">
        <v>-3617.6621912843625</v>
      </c>
      <c r="AE1047" s="42">
        <v>-2756.2905522381311</v>
      </c>
      <c r="AF1047" s="42">
        <v>-2417.1618276359304</v>
      </c>
      <c r="AG1047" s="42">
        <v>-17.779273627826086</v>
      </c>
      <c r="AH1047" s="42">
        <v>0</v>
      </c>
      <c r="AI1047" s="44">
        <v>0</v>
      </c>
    </row>
    <row r="1048" spans="1:35" s="4" customFormat="1">
      <c r="A1048" s="46" t="s">
        <v>1060</v>
      </c>
      <c r="B1048" s="56" t="s">
        <v>2206</v>
      </c>
      <c r="C1048" s="102">
        <v>71822.78</v>
      </c>
      <c r="D1048" s="57">
        <v>2.2900000000000001E-5</v>
      </c>
      <c r="E1048" s="57">
        <v>1.5310000000000001E-5</v>
      </c>
      <c r="F1048" s="65">
        <v>0</v>
      </c>
      <c r="G1048" s="42">
        <v>1077</v>
      </c>
      <c r="H1048" s="43">
        <v>1077</v>
      </c>
      <c r="I1048" s="66">
        <v>-3961</v>
      </c>
      <c r="J1048" s="42">
        <v>5356</v>
      </c>
      <c r="K1048" s="42">
        <v>-11795</v>
      </c>
      <c r="L1048" s="42">
        <v>-9530</v>
      </c>
      <c r="M1048" s="44">
        <v>2526</v>
      </c>
      <c r="N1048" s="66">
        <v>-9237</v>
      </c>
      <c r="O1048" s="42">
        <v>-2962.4219474344204</v>
      </c>
      <c r="P1048" s="42">
        <v>-12199.421947434421</v>
      </c>
      <c r="Q1048" s="42">
        <v>0</v>
      </c>
      <c r="R1048" s="44">
        <v>-12199.421947434421</v>
      </c>
      <c r="S1048" s="45">
        <v>1074</v>
      </c>
      <c r="T1048" s="66">
        <v>2198</v>
      </c>
      <c r="U1048" s="42">
        <v>3589</v>
      </c>
      <c r="V1048" s="42">
        <v>3482</v>
      </c>
      <c r="W1048" s="42">
        <v>10438.093292535546</v>
      </c>
      <c r="X1048" s="44">
        <v>19707.093292535545</v>
      </c>
      <c r="Y1048" s="66">
        <v>31167</v>
      </c>
      <c r="Z1048" s="42">
        <v>2795</v>
      </c>
      <c r="AA1048" s="42">
        <v>7097</v>
      </c>
      <c r="AB1048" s="42">
        <v>16627.044441857728</v>
      </c>
      <c r="AC1048" s="43">
        <v>57686.044441857724</v>
      </c>
      <c r="AD1048" s="66">
        <v>-15489.729306349296</v>
      </c>
      <c r="AE1048" s="42">
        <v>-13140.072475484534</v>
      </c>
      <c r="AF1048" s="42">
        <v>-10625.831104513571</v>
      </c>
      <c r="AG1048" s="42">
        <v>1276.6817370252165</v>
      </c>
      <c r="AH1048" s="42">
        <v>0</v>
      </c>
      <c r="AI1048" s="44">
        <v>0</v>
      </c>
    </row>
    <row r="1049" spans="1:35" s="4" customFormat="1">
      <c r="A1049" s="46" t="s">
        <v>1061</v>
      </c>
      <c r="B1049" s="56" t="s">
        <v>2207</v>
      </c>
      <c r="C1049" s="102">
        <v>0</v>
      </c>
      <c r="D1049" s="57">
        <v>0</v>
      </c>
      <c r="E1049" s="57">
        <v>0</v>
      </c>
      <c r="F1049" s="65">
        <v>0</v>
      </c>
      <c r="G1049" s="42">
        <v>0</v>
      </c>
      <c r="H1049" s="43">
        <v>0</v>
      </c>
      <c r="I1049" s="66">
        <v>0</v>
      </c>
      <c r="J1049" s="42">
        <v>0</v>
      </c>
      <c r="K1049" s="42">
        <v>0</v>
      </c>
      <c r="L1049" s="42">
        <v>0</v>
      </c>
      <c r="M1049" s="44">
        <v>0</v>
      </c>
      <c r="N1049" s="66">
        <v>0</v>
      </c>
      <c r="O1049" s="42">
        <v>-28925.818087714888</v>
      </c>
      <c r="P1049" s="42">
        <v>-28925.818087714888</v>
      </c>
      <c r="Q1049" s="42">
        <v>0</v>
      </c>
      <c r="R1049" s="44">
        <v>-28925.818087714888</v>
      </c>
      <c r="S1049" s="45">
        <v>0</v>
      </c>
      <c r="T1049" s="66">
        <v>0</v>
      </c>
      <c r="U1049" s="42">
        <v>0</v>
      </c>
      <c r="V1049" s="42">
        <v>0</v>
      </c>
      <c r="W1049" s="42">
        <v>0</v>
      </c>
      <c r="X1049" s="44">
        <v>0</v>
      </c>
      <c r="Y1049" s="66">
        <v>0</v>
      </c>
      <c r="Z1049" s="42">
        <v>0</v>
      </c>
      <c r="AA1049" s="42">
        <v>0</v>
      </c>
      <c r="AB1049" s="42">
        <v>362.98108319253532</v>
      </c>
      <c r="AC1049" s="43">
        <v>362.98108319253532</v>
      </c>
      <c r="AD1049" s="66">
        <v>-362.98108319253532</v>
      </c>
      <c r="AE1049" s="42">
        <v>0</v>
      </c>
      <c r="AF1049" s="42">
        <v>0</v>
      </c>
      <c r="AG1049" s="42">
        <v>0</v>
      </c>
      <c r="AH1049" s="42">
        <v>0</v>
      </c>
      <c r="AI1049" s="44">
        <v>0</v>
      </c>
    </row>
    <row r="1050" spans="1:35" s="4" customFormat="1">
      <c r="A1050" s="46" t="s">
        <v>1062</v>
      </c>
      <c r="B1050" s="56" t="s">
        <v>2208</v>
      </c>
      <c r="C1050" s="102">
        <v>2113021.3199999998</v>
      </c>
      <c r="D1050" s="57">
        <v>6.7372000000000005E-4</v>
      </c>
      <c r="E1050" s="57">
        <v>6.7677000000000004E-4</v>
      </c>
      <c r="F1050" s="65">
        <v>0</v>
      </c>
      <c r="G1050" s="42">
        <v>31695</v>
      </c>
      <c r="H1050" s="43">
        <v>31695</v>
      </c>
      <c r="I1050" s="66">
        <v>-116540</v>
      </c>
      <c r="J1050" s="42">
        <v>157575</v>
      </c>
      <c r="K1050" s="42">
        <v>-347017</v>
      </c>
      <c r="L1050" s="42">
        <v>-280382</v>
      </c>
      <c r="M1050" s="44">
        <v>74323</v>
      </c>
      <c r="N1050" s="66">
        <v>-271749</v>
      </c>
      <c r="O1050" s="42">
        <v>-27124.208552088752</v>
      </c>
      <c r="P1050" s="42">
        <v>-298873.20855208876</v>
      </c>
      <c r="Q1050" s="42">
        <v>0</v>
      </c>
      <c r="R1050" s="44">
        <v>-298873.20855208876</v>
      </c>
      <c r="S1050" s="45">
        <v>31591</v>
      </c>
      <c r="T1050" s="66">
        <v>64655</v>
      </c>
      <c r="U1050" s="42">
        <v>105599</v>
      </c>
      <c r="V1050" s="42">
        <v>102442</v>
      </c>
      <c r="W1050" s="42">
        <v>49329.999571871769</v>
      </c>
      <c r="X1050" s="44">
        <v>322025.99957187177</v>
      </c>
      <c r="Y1050" s="66">
        <v>916942</v>
      </c>
      <c r="Z1050" s="42">
        <v>82231</v>
      </c>
      <c r="AA1050" s="42">
        <v>208792</v>
      </c>
      <c r="AB1050" s="42">
        <v>60825.36559948061</v>
      </c>
      <c r="AC1050" s="43">
        <v>1268790.3655994807</v>
      </c>
      <c r="AD1050" s="66">
        <v>-393668.21928241249</v>
      </c>
      <c r="AE1050" s="42">
        <v>-297254.00692145637</v>
      </c>
      <c r="AF1050" s="42">
        <v>-243913.16638508867</v>
      </c>
      <c r="AG1050" s="42">
        <v>-11928.973438651419</v>
      </c>
      <c r="AH1050" s="42">
        <v>0</v>
      </c>
      <c r="AI1050" s="44">
        <v>0</v>
      </c>
    </row>
    <row r="1051" spans="1:35" s="4" customFormat="1">
      <c r="A1051" s="46" t="s">
        <v>1063</v>
      </c>
      <c r="B1051" s="56" t="s">
        <v>2209</v>
      </c>
      <c r="C1051" s="102">
        <v>3224273.43</v>
      </c>
      <c r="D1051" s="57">
        <v>1.02804E-3</v>
      </c>
      <c r="E1051" s="57">
        <v>9.841400000000001E-4</v>
      </c>
      <c r="F1051" s="65">
        <v>0</v>
      </c>
      <c r="G1051" s="42">
        <v>48363</v>
      </c>
      <c r="H1051" s="43">
        <v>48363</v>
      </c>
      <c r="I1051" s="66">
        <v>-177831</v>
      </c>
      <c r="J1051" s="42">
        <v>240447</v>
      </c>
      <c r="K1051" s="42">
        <v>-529519</v>
      </c>
      <c r="L1051" s="42">
        <v>-427839</v>
      </c>
      <c r="M1051" s="44">
        <v>113411</v>
      </c>
      <c r="N1051" s="66">
        <v>-414665</v>
      </c>
      <c r="O1051" s="42">
        <v>26558.043106613917</v>
      </c>
      <c r="P1051" s="42">
        <v>-388106.95689338609</v>
      </c>
      <c r="Q1051" s="42">
        <v>0</v>
      </c>
      <c r="R1051" s="44">
        <v>-388106.95689338609</v>
      </c>
      <c r="S1051" s="45">
        <v>48205</v>
      </c>
      <c r="T1051" s="66">
        <v>98658</v>
      </c>
      <c r="U1051" s="42">
        <v>161136</v>
      </c>
      <c r="V1051" s="42">
        <v>156318</v>
      </c>
      <c r="W1051" s="42">
        <v>159981.03846836768</v>
      </c>
      <c r="X1051" s="44">
        <v>576093.03846836765</v>
      </c>
      <c r="Y1051" s="66">
        <v>1399176</v>
      </c>
      <c r="Z1051" s="42">
        <v>125478</v>
      </c>
      <c r="AA1051" s="42">
        <v>318598</v>
      </c>
      <c r="AB1051" s="42">
        <v>20929.445522182799</v>
      </c>
      <c r="AC1051" s="43">
        <v>1864181.4455221829</v>
      </c>
      <c r="AD1051" s="66">
        <v>-533942.18543444644</v>
      </c>
      <c r="AE1051" s="42">
        <v>-401541.48275342089</v>
      </c>
      <c r="AF1051" s="42">
        <v>-345017.21337723651</v>
      </c>
      <c r="AG1051" s="42">
        <v>-7587.5254887113242</v>
      </c>
      <c r="AH1051" s="42">
        <v>0</v>
      </c>
      <c r="AI1051" s="44">
        <v>0</v>
      </c>
    </row>
    <row r="1052" spans="1:35" s="4" customFormat="1">
      <c r="A1052" s="46" t="s">
        <v>1064</v>
      </c>
      <c r="B1052" s="56" t="s">
        <v>2210</v>
      </c>
      <c r="C1052" s="102">
        <v>4174154.91</v>
      </c>
      <c r="D1052" s="57">
        <v>1.3309000000000001E-3</v>
      </c>
      <c r="E1052" s="57">
        <v>1.36583E-3</v>
      </c>
      <c r="F1052" s="65">
        <v>0</v>
      </c>
      <c r="G1052" s="42">
        <v>62611</v>
      </c>
      <c r="H1052" s="43">
        <v>62611</v>
      </c>
      <c r="I1052" s="66">
        <v>-230219</v>
      </c>
      <c r="J1052" s="42">
        <v>311282</v>
      </c>
      <c r="K1052" s="42">
        <v>-685515</v>
      </c>
      <c r="L1052" s="42">
        <v>-553880</v>
      </c>
      <c r="M1052" s="44">
        <v>146822</v>
      </c>
      <c r="N1052" s="66">
        <v>-536826</v>
      </c>
      <c r="O1052" s="42">
        <v>-64901.421380993626</v>
      </c>
      <c r="P1052" s="42">
        <v>-601727.42138099368</v>
      </c>
      <c r="Q1052" s="42">
        <v>0</v>
      </c>
      <c r="R1052" s="44">
        <v>-601727.42138099368</v>
      </c>
      <c r="S1052" s="45">
        <v>62406</v>
      </c>
      <c r="T1052" s="66">
        <v>127723</v>
      </c>
      <c r="U1052" s="42">
        <v>208606</v>
      </c>
      <c r="V1052" s="42">
        <v>202369</v>
      </c>
      <c r="W1052" s="42">
        <v>9970.0701551479597</v>
      </c>
      <c r="X1052" s="44">
        <v>548668.07015514793</v>
      </c>
      <c r="Y1052" s="66">
        <v>1811372</v>
      </c>
      <c r="Z1052" s="42">
        <v>162444</v>
      </c>
      <c r="AA1052" s="42">
        <v>412457</v>
      </c>
      <c r="AB1052" s="42">
        <v>128775.0196926604</v>
      </c>
      <c r="AC1052" s="43">
        <v>2515048.0196926603</v>
      </c>
      <c r="AD1052" s="66">
        <v>-783133.10825454653</v>
      </c>
      <c r="AE1052" s="42">
        <v>-611642.44913790177</v>
      </c>
      <c r="AF1052" s="42">
        <v>-541724.55943943537</v>
      </c>
      <c r="AG1052" s="42">
        <v>-29879.832705628894</v>
      </c>
      <c r="AH1052" s="42">
        <v>0</v>
      </c>
      <c r="AI1052" s="44">
        <v>0</v>
      </c>
    </row>
    <row r="1053" spans="1:35" s="4" customFormat="1">
      <c r="A1053" s="46" t="s">
        <v>1065</v>
      </c>
      <c r="B1053" s="56" t="s">
        <v>2211</v>
      </c>
      <c r="C1053" s="102">
        <v>2412537.54</v>
      </c>
      <c r="D1053" s="57">
        <v>7.6922000000000004E-4</v>
      </c>
      <c r="E1053" s="57">
        <v>8.0336999999999997E-4</v>
      </c>
      <c r="F1053" s="65">
        <v>0</v>
      </c>
      <c r="G1053" s="42">
        <v>36187</v>
      </c>
      <c r="H1053" s="43">
        <v>36187</v>
      </c>
      <c r="I1053" s="66">
        <v>-133060</v>
      </c>
      <c r="J1053" s="42">
        <v>179912</v>
      </c>
      <c r="K1053" s="42">
        <v>-396207</v>
      </c>
      <c r="L1053" s="42">
        <v>-320126</v>
      </c>
      <c r="M1053" s="44">
        <v>84859</v>
      </c>
      <c r="N1053" s="66">
        <v>-310269</v>
      </c>
      <c r="O1053" s="42">
        <v>-58029.69140783653</v>
      </c>
      <c r="P1053" s="42">
        <v>-368298.69140783651</v>
      </c>
      <c r="Q1053" s="42">
        <v>0</v>
      </c>
      <c r="R1053" s="44">
        <v>-368298.69140783651</v>
      </c>
      <c r="S1053" s="45">
        <v>36069</v>
      </c>
      <c r="T1053" s="66">
        <v>73820</v>
      </c>
      <c r="U1053" s="42">
        <v>120568</v>
      </c>
      <c r="V1053" s="42">
        <v>116963</v>
      </c>
      <c r="W1053" s="42">
        <v>18322.642403454938</v>
      </c>
      <c r="X1053" s="44">
        <v>329673.64240345493</v>
      </c>
      <c r="Y1053" s="66">
        <v>1046918</v>
      </c>
      <c r="Z1053" s="42">
        <v>93888</v>
      </c>
      <c r="AA1053" s="42">
        <v>238388</v>
      </c>
      <c r="AB1053" s="42">
        <v>169086.27819764614</v>
      </c>
      <c r="AC1053" s="43">
        <v>1548280.2781976461</v>
      </c>
      <c r="AD1053" s="66">
        <v>-486486.69489743962</v>
      </c>
      <c r="AE1053" s="42">
        <v>-397860.69133816916</v>
      </c>
      <c r="AF1053" s="42">
        <v>-313936.00341713981</v>
      </c>
      <c r="AG1053" s="42">
        <v>-20323.246141442592</v>
      </c>
      <c r="AH1053" s="42">
        <v>0</v>
      </c>
      <c r="AI1053" s="44">
        <v>0</v>
      </c>
    </row>
    <row r="1054" spans="1:35" s="4" customFormat="1">
      <c r="A1054" s="46" t="s">
        <v>1066</v>
      </c>
      <c r="B1054" s="56" t="s">
        <v>2212</v>
      </c>
      <c r="C1054" s="102">
        <v>4329006.8099999996</v>
      </c>
      <c r="D1054" s="57">
        <v>1.3802700000000001E-3</v>
      </c>
      <c r="E1054" s="57">
        <v>1.39214E-3</v>
      </c>
      <c r="F1054" s="65">
        <v>0</v>
      </c>
      <c r="G1054" s="42">
        <v>64934</v>
      </c>
      <c r="H1054" s="43">
        <v>64934</v>
      </c>
      <c r="I1054" s="66">
        <v>-238759</v>
      </c>
      <c r="J1054" s="42">
        <v>322830</v>
      </c>
      <c r="K1054" s="42">
        <v>-710944</v>
      </c>
      <c r="L1054" s="42">
        <v>-574426</v>
      </c>
      <c r="M1054" s="44">
        <v>152269</v>
      </c>
      <c r="N1054" s="66">
        <v>-556739</v>
      </c>
      <c r="O1054" s="42">
        <v>-29318.428523612194</v>
      </c>
      <c r="P1054" s="42">
        <v>-586057.42852361221</v>
      </c>
      <c r="Q1054" s="42">
        <v>0</v>
      </c>
      <c r="R1054" s="44">
        <v>-586057.42852361221</v>
      </c>
      <c r="S1054" s="45">
        <v>64721</v>
      </c>
      <c r="T1054" s="66">
        <v>132461</v>
      </c>
      <c r="U1054" s="42">
        <v>216345</v>
      </c>
      <c r="V1054" s="42">
        <v>209876</v>
      </c>
      <c r="W1054" s="42">
        <v>90100.575512359137</v>
      </c>
      <c r="X1054" s="44">
        <v>648782.57551235915</v>
      </c>
      <c r="Y1054" s="66">
        <v>1878565</v>
      </c>
      <c r="Z1054" s="42">
        <v>168470</v>
      </c>
      <c r="AA1054" s="42">
        <v>427757</v>
      </c>
      <c r="AB1054" s="42">
        <v>92282.087481020106</v>
      </c>
      <c r="AC1054" s="43">
        <v>2567074.08748102</v>
      </c>
      <c r="AD1054" s="66">
        <v>-792515.15459532337</v>
      </c>
      <c r="AE1054" s="42">
        <v>-595081.06643882638</v>
      </c>
      <c r="AF1054" s="42">
        <v>-505030.64378334512</v>
      </c>
      <c r="AG1054" s="42">
        <v>-25664.647151166082</v>
      </c>
      <c r="AH1054" s="42">
        <v>0</v>
      </c>
      <c r="AI1054" s="44">
        <v>0</v>
      </c>
    </row>
    <row r="1055" spans="1:35" s="4" customFormat="1">
      <c r="A1055" s="46" t="s">
        <v>1067</v>
      </c>
      <c r="B1055" s="56" t="s">
        <v>2213</v>
      </c>
      <c r="C1055" s="102">
        <v>1157052.22</v>
      </c>
      <c r="D1055" s="57">
        <v>3.6892000000000001E-4</v>
      </c>
      <c r="E1055" s="57">
        <v>3.6910000000000003E-4</v>
      </c>
      <c r="F1055" s="65">
        <v>0</v>
      </c>
      <c r="G1055" s="42">
        <v>17356</v>
      </c>
      <c r="H1055" s="43">
        <v>17356</v>
      </c>
      <c r="I1055" s="66">
        <v>-63816</v>
      </c>
      <c r="J1055" s="42">
        <v>86286</v>
      </c>
      <c r="K1055" s="42">
        <v>-190022</v>
      </c>
      <c r="L1055" s="42">
        <v>-153533</v>
      </c>
      <c r="M1055" s="44">
        <v>40699</v>
      </c>
      <c r="N1055" s="66">
        <v>-148806</v>
      </c>
      <c r="O1055" s="42">
        <v>-29980.058371156028</v>
      </c>
      <c r="P1055" s="42">
        <v>-178786.05837115602</v>
      </c>
      <c r="Q1055" s="42">
        <v>0</v>
      </c>
      <c r="R1055" s="44">
        <v>-178786.05837115602</v>
      </c>
      <c r="S1055" s="45">
        <v>17299</v>
      </c>
      <c r="T1055" s="66">
        <v>35404</v>
      </c>
      <c r="U1055" s="42">
        <v>57825</v>
      </c>
      <c r="V1055" s="42">
        <v>56096</v>
      </c>
      <c r="W1055" s="42">
        <v>0</v>
      </c>
      <c r="X1055" s="44">
        <v>149325</v>
      </c>
      <c r="Y1055" s="66">
        <v>502105</v>
      </c>
      <c r="Z1055" s="42">
        <v>45029</v>
      </c>
      <c r="AA1055" s="42">
        <v>114331</v>
      </c>
      <c r="AB1055" s="42">
        <v>33562.070203704854</v>
      </c>
      <c r="AC1055" s="43">
        <v>695027.07020370488</v>
      </c>
      <c r="AD1055" s="66">
        <v>-228201.94874602495</v>
      </c>
      <c r="AE1055" s="42">
        <v>-167017.33681532694</v>
      </c>
      <c r="AF1055" s="42">
        <v>-144277.40542235121</v>
      </c>
      <c r="AG1055" s="42">
        <v>-6205.3792200017424</v>
      </c>
      <c r="AH1055" s="42">
        <v>0</v>
      </c>
      <c r="AI1055" s="44">
        <v>0</v>
      </c>
    </row>
    <row r="1056" spans="1:35" s="4" customFormat="1">
      <c r="A1056" s="46" t="s">
        <v>1068</v>
      </c>
      <c r="B1056" s="56" t="s">
        <v>2214</v>
      </c>
      <c r="C1056" s="102">
        <v>0</v>
      </c>
      <c r="D1056" s="57">
        <v>0</v>
      </c>
      <c r="E1056" s="57">
        <v>0</v>
      </c>
      <c r="F1056" s="65">
        <v>0</v>
      </c>
      <c r="G1056" s="42">
        <v>0</v>
      </c>
      <c r="H1056" s="43">
        <v>0</v>
      </c>
      <c r="I1056" s="66">
        <v>0</v>
      </c>
      <c r="J1056" s="42">
        <v>0</v>
      </c>
      <c r="K1056" s="42">
        <v>0</v>
      </c>
      <c r="L1056" s="42">
        <v>0</v>
      </c>
      <c r="M1056" s="44">
        <v>0</v>
      </c>
      <c r="N1056" s="66">
        <v>0</v>
      </c>
      <c r="O1056" s="42">
        <v>-4165.0989374205064</v>
      </c>
      <c r="P1056" s="42">
        <v>-4165.0989374205064</v>
      </c>
      <c r="Q1056" s="42">
        <v>0</v>
      </c>
      <c r="R1056" s="44">
        <v>-4165.0989374205064</v>
      </c>
      <c r="S1056" s="45">
        <v>0</v>
      </c>
      <c r="T1056" s="66">
        <v>0</v>
      </c>
      <c r="U1056" s="42">
        <v>0</v>
      </c>
      <c r="V1056" s="42">
        <v>0</v>
      </c>
      <c r="W1056" s="42">
        <v>77.162277394634174</v>
      </c>
      <c r="X1056" s="44">
        <v>77.162277394634174</v>
      </c>
      <c r="Y1056" s="66">
        <v>0</v>
      </c>
      <c r="Z1056" s="42">
        <v>0</v>
      </c>
      <c r="AA1056" s="42">
        <v>0</v>
      </c>
      <c r="AB1056" s="42">
        <v>1792.3421113103659</v>
      </c>
      <c r="AC1056" s="43">
        <v>1792.3421113103659</v>
      </c>
      <c r="AD1056" s="66">
        <v>-1345.1842748303129</v>
      </c>
      <c r="AE1056" s="42">
        <v>-351.66009760397537</v>
      </c>
      <c r="AF1056" s="42">
        <v>-18.335461481443293</v>
      </c>
      <c r="AG1056" s="42">
        <v>0</v>
      </c>
      <c r="AH1056" s="42">
        <v>0</v>
      </c>
      <c r="AI1056" s="44">
        <v>0</v>
      </c>
    </row>
    <row r="1057" spans="1:35" s="4" customFormat="1">
      <c r="A1057" s="46" t="s">
        <v>1069</v>
      </c>
      <c r="B1057" s="56" t="s">
        <v>2215</v>
      </c>
      <c r="C1057" s="102">
        <v>4114153.72</v>
      </c>
      <c r="D1057" s="57">
        <v>1.3117700000000001E-3</v>
      </c>
      <c r="E1057" s="57">
        <v>1.37335E-3</v>
      </c>
      <c r="F1057" s="65">
        <v>0</v>
      </c>
      <c r="G1057" s="42">
        <v>61711</v>
      </c>
      <c r="H1057" s="43">
        <v>61711</v>
      </c>
      <c r="I1057" s="66">
        <v>-226910</v>
      </c>
      <c r="J1057" s="42">
        <v>306808</v>
      </c>
      <c r="K1057" s="42">
        <v>-675662</v>
      </c>
      <c r="L1057" s="42">
        <v>-545918</v>
      </c>
      <c r="M1057" s="44">
        <v>144712</v>
      </c>
      <c r="N1057" s="66">
        <v>-529110</v>
      </c>
      <c r="O1057" s="42">
        <v>25751.914826060922</v>
      </c>
      <c r="P1057" s="42">
        <v>-503358.08517393906</v>
      </c>
      <c r="Q1057" s="42">
        <v>0</v>
      </c>
      <c r="R1057" s="44">
        <v>-503358.08517393906</v>
      </c>
      <c r="S1057" s="45">
        <v>61509</v>
      </c>
      <c r="T1057" s="66">
        <v>125887</v>
      </c>
      <c r="U1057" s="42">
        <v>205608</v>
      </c>
      <c r="V1057" s="42">
        <v>199460</v>
      </c>
      <c r="W1057" s="42">
        <v>196261.32429054697</v>
      </c>
      <c r="X1057" s="44">
        <v>727216.32429054694</v>
      </c>
      <c r="Y1057" s="66">
        <v>1785336</v>
      </c>
      <c r="Z1057" s="42">
        <v>160109</v>
      </c>
      <c r="AA1057" s="42">
        <v>406529</v>
      </c>
      <c r="AB1057" s="42">
        <v>104097.93384930553</v>
      </c>
      <c r="AC1057" s="43">
        <v>2456071.9338493054</v>
      </c>
      <c r="AD1057" s="66">
        <v>-702141.31822294765</v>
      </c>
      <c r="AE1057" s="42">
        <v>-523516.14041137439</v>
      </c>
      <c r="AF1057" s="42">
        <v>-467811.47295599134</v>
      </c>
      <c r="AG1057" s="42">
        <v>-35386.677968445183</v>
      </c>
      <c r="AH1057" s="42">
        <v>0</v>
      </c>
      <c r="AI1057" s="44">
        <v>0</v>
      </c>
    </row>
    <row r="1058" spans="1:35" s="4" customFormat="1">
      <c r="A1058" s="46" t="s">
        <v>1070</v>
      </c>
      <c r="B1058" s="56" t="s">
        <v>2216</v>
      </c>
      <c r="C1058" s="102">
        <v>6874334.5800000001</v>
      </c>
      <c r="D1058" s="57">
        <v>2.1918300000000001E-3</v>
      </c>
      <c r="E1058" s="57">
        <v>2.1256000000000001E-3</v>
      </c>
      <c r="F1058" s="65">
        <v>0</v>
      </c>
      <c r="G1058" s="42">
        <v>103113</v>
      </c>
      <c r="H1058" s="43">
        <v>103113</v>
      </c>
      <c r="I1058" s="66">
        <v>-379143</v>
      </c>
      <c r="J1058" s="42">
        <v>512644</v>
      </c>
      <c r="K1058" s="42">
        <v>-1128959</v>
      </c>
      <c r="L1058" s="42">
        <v>-912172</v>
      </c>
      <c r="M1058" s="44">
        <v>241798</v>
      </c>
      <c r="N1058" s="66">
        <v>-884086</v>
      </c>
      <c r="O1058" s="42">
        <v>139055.68820295893</v>
      </c>
      <c r="P1058" s="42">
        <v>-745030.3117970411</v>
      </c>
      <c r="Q1058" s="42">
        <v>0</v>
      </c>
      <c r="R1058" s="44">
        <v>-745030.3117970411</v>
      </c>
      <c r="S1058" s="45">
        <v>102775</v>
      </c>
      <c r="T1058" s="66">
        <v>210344</v>
      </c>
      <c r="U1058" s="42">
        <v>343549</v>
      </c>
      <c r="V1058" s="42">
        <v>333277</v>
      </c>
      <c r="W1058" s="42">
        <v>320904.06996760156</v>
      </c>
      <c r="X1058" s="44">
        <v>1208074.0699676014</v>
      </c>
      <c r="Y1058" s="66">
        <v>2983109</v>
      </c>
      <c r="Z1058" s="42">
        <v>267525</v>
      </c>
      <c r="AA1058" s="42">
        <v>679267</v>
      </c>
      <c r="AB1058" s="42">
        <v>0</v>
      </c>
      <c r="AC1058" s="43">
        <v>3929901</v>
      </c>
      <c r="AD1058" s="66">
        <v>-1098781.5262726361</v>
      </c>
      <c r="AE1058" s="42">
        <v>-846010.39169582096</v>
      </c>
      <c r="AF1058" s="42">
        <v>-754874.69267303438</v>
      </c>
      <c r="AG1058" s="42">
        <v>-22160.31939090696</v>
      </c>
      <c r="AH1058" s="42">
        <v>0</v>
      </c>
      <c r="AI1058" s="44">
        <v>0</v>
      </c>
    </row>
    <row r="1059" spans="1:35" s="4" customFormat="1">
      <c r="A1059" s="46" t="s">
        <v>1071</v>
      </c>
      <c r="B1059" s="56" t="s">
        <v>2217</v>
      </c>
      <c r="C1059" s="102">
        <v>4469962.13</v>
      </c>
      <c r="D1059" s="57">
        <v>1.4252100000000001E-3</v>
      </c>
      <c r="E1059" s="57">
        <v>1.57244E-3</v>
      </c>
      <c r="F1059" s="65">
        <v>0</v>
      </c>
      <c r="G1059" s="42">
        <v>67048</v>
      </c>
      <c r="H1059" s="43">
        <v>67048</v>
      </c>
      <c r="I1059" s="66">
        <v>-246533</v>
      </c>
      <c r="J1059" s="42">
        <v>333340</v>
      </c>
      <c r="K1059" s="42">
        <v>-734092</v>
      </c>
      <c r="L1059" s="42">
        <v>-593129</v>
      </c>
      <c r="M1059" s="44">
        <v>157226</v>
      </c>
      <c r="N1059" s="66">
        <v>-574866</v>
      </c>
      <c r="O1059" s="42">
        <v>-115752.03837270217</v>
      </c>
      <c r="P1059" s="42">
        <v>-690618.0383727022</v>
      </c>
      <c r="Q1059" s="42">
        <v>0</v>
      </c>
      <c r="R1059" s="44">
        <v>-690618.0383727022</v>
      </c>
      <c r="S1059" s="45">
        <v>66828</v>
      </c>
      <c r="T1059" s="66">
        <v>136774</v>
      </c>
      <c r="U1059" s="42">
        <v>223389</v>
      </c>
      <c r="V1059" s="42">
        <v>216709</v>
      </c>
      <c r="W1059" s="42">
        <v>101344.36394387757</v>
      </c>
      <c r="X1059" s="44">
        <v>678216.36394387763</v>
      </c>
      <c r="Y1059" s="66">
        <v>1939729</v>
      </c>
      <c r="Z1059" s="42">
        <v>173955</v>
      </c>
      <c r="AA1059" s="42">
        <v>441685</v>
      </c>
      <c r="AB1059" s="42">
        <v>292198.63543785707</v>
      </c>
      <c r="AC1059" s="43">
        <v>2847567.6354378569</v>
      </c>
      <c r="AD1059" s="66">
        <v>-859452.97277105995</v>
      </c>
      <c r="AE1059" s="42">
        <v>-679376.94392825046</v>
      </c>
      <c r="AF1059" s="42">
        <v>-574518.27996269951</v>
      </c>
      <c r="AG1059" s="42">
        <v>-56003.074831969534</v>
      </c>
      <c r="AH1059" s="42">
        <v>0</v>
      </c>
      <c r="AI1059" s="44">
        <v>0</v>
      </c>
    </row>
    <row r="1060" spans="1:35" s="4" customFormat="1">
      <c r="A1060" s="46" t="s">
        <v>1072</v>
      </c>
      <c r="B1060" s="56" t="s">
        <v>2218</v>
      </c>
      <c r="C1060" s="102">
        <v>11564106.189999999</v>
      </c>
      <c r="D1060" s="57">
        <v>3.6871299999999998E-3</v>
      </c>
      <c r="E1060" s="57">
        <v>3.3973200000000001E-3</v>
      </c>
      <c r="F1060" s="65">
        <v>0</v>
      </c>
      <c r="G1060" s="42">
        <v>173458</v>
      </c>
      <c r="H1060" s="43">
        <v>173458</v>
      </c>
      <c r="I1060" s="66">
        <v>-637800</v>
      </c>
      <c r="J1060" s="42">
        <v>862378</v>
      </c>
      <c r="K1060" s="42">
        <v>-1899153</v>
      </c>
      <c r="L1060" s="42">
        <v>-1534470</v>
      </c>
      <c r="M1060" s="44">
        <v>406757</v>
      </c>
      <c r="N1060" s="66">
        <v>-1487224</v>
      </c>
      <c r="O1060" s="42">
        <v>7931.0363874580898</v>
      </c>
      <c r="P1060" s="42">
        <v>-1479292.963612542</v>
      </c>
      <c r="Q1060" s="42">
        <v>0</v>
      </c>
      <c r="R1060" s="44">
        <v>-1479292.963612542</v>
      </c>
      <c r="S1060" s="45">
        <v>172890</v>
      </c>
      <c r="T1060" s="66">
        <v>353844</v>
      </c>
      <c r="U1060" s="42">
        <v>577924</v>
      </c>
      <c r="V1060" s="42">
        <v>560643</v>
      </c>
      <c r="W1060" s="42">
        <v>455942.22026714473</v>
      </c>
      <c r="X1060" s="44">
        <v>1948353.2202671447</v>
      </c>
      <c r="Y1060" s="66">
        <v>5018232</v>
      </c>
      <c r="Z1060" s="42">
        <v>450035</v>
      </c>
      <c r="AA1060" s="42">
        <v>1142673</v>
      </c>
      <c r="AB1060" s="42">
        <v>280906.5722343832</v>
      </c>
      <c r="AC1060" s="43">
        <v>6891846.5722343829</v>
      </c>
      <c r="AD1060" s="66">
        <v>-2106803.3409634996</v>
      </c>
      <c r="AE1060" s="42">
        <v>-1563283.376277796</v>
      </c>
      <c r="AF1060" s="42">
        <v>-1275122.0064046863</v>
      </c>
      <c r="AG1060" s="42">
        <v>1715.3716787433805</v>
      </c>
      <c r="AH1060" s="42">
        <v>0</v>
      </c>
      <c r="AI1060" s="44">
        <v>0</v>
      </c>
    </row>
    <row r="1061" spans="1:35" s="4" customFormat="1">
      <c r="A1061" s="46" t="s">
        <v>1073</v>
      </c>
      <c r="B1061" s="56" t="s">
        <v>2219</v>
      </c>
      <c r="C1061" s="102">
        <v>567236.93999999994</v>
      </c>
      <c r="D1061" s="57">
        <v>1.8086E-4</v>
      </c>
      <c r="E1061" s="57">
        <v>1.7746999999999999E-4</v>
      </c>
      <c r="F1061" s="65">
        <v>0</v>
      </c>
      <c r="G1061" s="42">
        <v>8508</v>
      </c>
      <c r="H1061" s="43">
        <v>8508</v>
      </c>
      <c r="I1061" s="66">
        <v>-31285</v>
      </c>
      <c r="J1061" s="42">
        <v>42301</v>
      </c>
      <c r="K1061" s="42">
        <v>-93157</v>
      </c>
      <c r="L1061" s="42">
        <v>-75268</v>
      </c>
      <c r="M1061" s="44">
        <v>19952</v>
      </c>
      <c r="N1061" s="66">
        <v>-72951</v>
      </c>
      <c r="O1061" s="42">
        <v>-21719.831283200987</v>
      </c>
      <c r="P1061" s="42">
        <v>-94670.831283200983</v>
      </c>
      <c r="Q1061" s="42">
        <v>0</v>
      </c>
      <c r="R1061" s="44">
        <v>-94670.831283200983</v>
      </c>
      <c r="S1061" s="45">
        <v>8481</v>
      </c>
      <c r="T1061" s="66">
        <v>17357</v>
      </c>
      <c r="U1061" s="42">
        <v>28348</v>
      </c>
      <c r="V1061" s="42">
        <v>27500</v>
      </c>
      <c r="W1061" s="42">
        <v>30293.664525138021</v>
      </c>
      <c r="X1061" s="44">
        <v>103498.66452513803</v>
      </c>
      <c r="Y1061" s="66">
        <v>246153</v>
      </c>
      <c r="Z1061" s="42">
        <v>22075</v>
      </c>
      <c r="AA1061" s="42">
        <v>56050</v>
      </c>
      <c r="AB1061" s="42">
        <v>37106.687663421202</v>
      </c>
      <c r="AC1061" s="43">
        <v>361384.68766342121</v>
      </c>
      <c r="AD1061" s="66">
        <v>-99680.524169336801</v>
      </c>
      <c r="AE1061" s="42">
        <v>-90401.773998684905</v>
      </c>
      <c r="AF1061" s="42">
        <v>-65521.372064493662</v>
      </c>
      <c r="AG1061" s="42">
        <v>-2282.3529057678252</v>
      </c>
      <c r="AH1061" s="42">
        <v>0</v>
      </c>
      <c r="AI1061" s="44">
        <v>0</v>
      </c>
    </row>
    <row r="1062" spans="1:35" s="4" customFormat="1">
      <c r="A1062" s="46" t="s">
        <v>1074</v>
      </c>
      <c r="B1062" s="56" t="s">
        <v>2220</v>
      </c>
      <c r="C1062" s="102">
        <v>265253.43</v>
      </c>
      <c r="D1062" s="57">
        <v>8.4569999999999998E-5</v>
      </c>
      <c r="E1062" s="57">
        <v>8.2819999999999996E-5</v>
      </c>
      <c r="F1062" s="65">
        <v>0</v>
      </c>
      <c r="G1062" s="42">
        <v>3979</v>
      </c>
      <c r="H1062" s="43">
        <v>3979</v>
      </c>
      <c r="I1062" s="66">
        <v>-14629</v>
      </c>
      <c r="J1062" s="42">
        <v>19780</v>
      </c>
      <c r="K1062" s="42">
        <v>-43560</v>
      </c>
      <c r="L1062" s="42">
        <v>-35195</v>
      </c>
      <c r="M1062" s="44">
        <v>9330</v>
      </c>
      <c r="N1062" s="66">
        <v>-34112</v>
      </c>
      <c r="O1062" s="42">
        <v>-1874.2345020346263</v>
      </c>
      <c r="P1062" s="42">
        <v>-35986.234502034626</v>
      </c>
      <c r="Q1062" s="42">
        <v>0</v>
      </c>
      <c r="R1062" s="44">
        <v>-35986.234502034626</v>
      </c>
      <c r="S1062" s="45">
        <v>3966</v>
      </c>
      <c r="T1062" s="66">
        <v>8116</v>
      </c>
      <c r="U1062" s="42">
        <v>13256</v>
      </c>
      <c r="V1062" s="42">
        <v>12859</v>
      </c>
      <c r="W1062" s="42">
        <v>5814.9179473311842</v>
      </c>
      <c r="X1062" s="44">
        <v>40045.917947331181</v>
      </c>
      <c r="Y1062" s="66">
        <v>115101</v>
      </c>
      <c r="Z1062" s="42">
        <v>10322</v>
      </c>
      <c r="AA1062" s="42">
        <v>26209</v>
      </c>
      <c r="AB1062" s="42">
        <v>11402.774242966647</v>
      </c>
      <c r="AC1062" s="43">
        <v>163034.77424296664</v>
      </c>
      <c r="AD1062" s="66">
        <v>-48614.54428759875</v>
      </c>
      <c r="AE1062" s="42">
        <v>-38402.674033873875</v>
      </c>
      <c r="AF1062" s="42">
        <v>-34941.324956650671</v>
      </c>
      <c r="AG1062" s="42">
        <v>-1030.3130175121591</v>
      </c>
      <c r="AH1062" s="42">
        <v>0</v>
      </c>
      <c r="AI1062" s="44">
        <v>0</v>
      </c>
    </row>
    <row r="1063" spans="1:35" s="4" customFormat="1">
      <c r="A1063" s="46" t="s">
        <v>1075</v>
      </c>
      <c r="B1063" s="56" t="s">
        <v>2221</v>
      </c>
      <c r="C1063" s="102">
        <v>796713.28</v>
      </c>
      <c r="D1063" s="57">
        <v>2.5402999999999998E-4</v>
      </c>
      <c r="E1063" s="57">
        <v>2.6620000000000002E-4</v>
      </c>
      <c r="F1063" s="65">
        <v>0</v>
      </c>
      <c r="G1063" s="42">
        <v>11951</v>
      </c>
      <c r="H1063" s="43">
        <v>11951</v>
      </c>
      <c r="I1063" s="66">
        <v>-43942</v>
      </c>
      <c r="J1063" s="42">
        <v>59415</v>
      </c>
      <c r="K1063" s="42">
        <v>-130845</v>
      </c>
      <c r="L1063" s="42">
        <v>-105719</v>
      </c>
      <c r="M1063" s="44">
        <v>28024</v>
      </c>
      <c r="N1063" s="66">
        <v>-102464</v>
      </c>
      <c r="O1063" s="42">
        <v>6198.8406551063717</v>
      </c>
      <c r="P1063" s="42">
        <v>-96265.159344893633</v>
      </c>
      <c r="Q1063" s="42">
        <v>0</v>
      </c>
      <c r="R1063" s="44">
        <v>-96265.159344893633</v>
      </c>
      <c r="S1063" s="45">
        <v>11912</v>
      </c>
      <c r="T1063" s="66">
        <v>24379</v>
      </c>
      <c r="U1063" s="42">
        <v>39817</v>
      </c>
      <c r="V1063" s="42">
        <v>38626</v>
      </c>
      <c r="W1063" s="42">
        <v>21569.691853402197</v>
      </c>
      <c r="X1063" s="44">
        <v>124391.6918534022</v>
      </c>
      <c r="Y1063" s="66">
        <v>345738</v>
      </c>
      <c r="Z1063" s="42">
        <v>31006</v>
      </c>
      <c r="AA1063" s="42">
        <v>78726</v>
      </c>
      <c r="AB1063" s="42">
        <v>18728.701778557941</v>
      </c>
      <c r="AC1063" s="43">
        <v>474198.70177855797</v>
      </c>
      <c r="AD1063" s="66">
        <v>-133109.93383683116</v>
      </c>
      <c r="AE1063" s="42">
        <v>-110812.08384862334</v>
      </c>
      <c r="AF1063" s="42">
        <v>-98978.833867681242</v>
      </c>
      <c r="AG1063" s="42">
        <v>-6906.1583720200069</v>
      </c>
      <c r="AH1063" s="42">
        <v>0</v>
      </c>
      <c r="AI1063" s="44">
        <v>0</v>
      </c>
    </row>
    <row r="1064" spans="1:35" s="4" customFormat="1">
      <c r="A1064" s="46" t="s">
        <v>1076</v>
      </c>
      <c r="B1064" s="56" t="s">
        <v>2222</v>
      </c>
      <c r="C1064" s="102">
        <v>730184.65</v>
      </c>
      <c r="D1064" s="57">
        <v>2.3280999999999999E-4</v>
      </c>
      <c r="E1064" s="57">
        <v>2.2609999999999999E-4</v>
      </c>
      <c r="F1064" s="65">
        <v>0</v>
      </c>
      <c r="G1064" s="42">
        <v>10952</v>
      </c>
      <c r="H1064" s="43">
        <v>10952</v>
      </c>
      <c r="I1064" s="66">
        <v>-40272</v>
      </c>
      <c r="J1064" s="42">
        <v>54452</v>
      </c>
      <c r="K1064" s="42">
        <v>-119915</v>
      </c>
      <c r="L1064" s="42">
        <v>-96888</v>
      </c>
      <c r="M1064" s="44">
        <v>25683</v>
      </c>
      <c r="N1064" s="66">
        <v>-93905</v>
      </c>
      <c r="O1064" s="42">
        <v>-11077.221339859812</v>
      </c>
      <c r="P1064" s="42">
        <v>-104982.22133985981</v>
      </c>
      <c r="Q1064" s="42">
        <v>0</v>
      </c>
      <c r="R1064" s="44">
        <v>-104982.22133985981</v>
      </c>
      <c r="S1064" s="45">
        <v>10917</v>
      </c>
      <c r="T1064" s="66">
        <v>22342</v>
      </c>
      <c r="U1064" s="42">
        <v>36491</v>
      </c>
      <c r="V1064" s="42">
        <v>35400</v>
      </c>
      <c r="W1064" s="42">
        <v>14285.723174544091</v>
      </c>
      <c r="X1064" s="44">
        <v>108518.72317454409</v>
      </c>
      <c r="Y1064" s="66">
        <v>316857</v>
      </c>
      <c r="Z1064" s="42">
        <v>28416</v>
      </c>
      <c r="AA1064" s="42">
        <v>72150</v>
      </c>
      <c r="AB1064" s="42">
        <v>15493.775175635434</v>
      </c>
      <c r="AC1064" s="43">
        <v>432916.77517563541</v>
      </c>
      <c r="AD1064" s="66">
        <v>-136954.08917102477</v>
      </c>
      <c r="AE1064" s="42">
        <v>-100664.93909761481</v>
      </c>
      <c r="AF1064" s="42">
        <v>-84354.630798111757</v>
      </c>
      <c r="AG1064" s="42">
        <v>-2424.3929343400014</v>
      </c>
      <c r="AH1064" s="42">
        <v>0</v>
      </c>
      <c r="AI1064" s="44">
        <v>0</v>
      </c>
    </row>
    <row r="1065" spans="1:35" s="4" customFormat="1">
      <c r="A1065" s="46" t="s">
        <v>1077</v>
      </c>
      <c r="B1065" s="56" t="s">
        <v>2223</v>
      </c>
      <c r="C1065" s="102">
        <v>8562675.25</v>
      </c>
      <c r="D1065" s="57">
        <v>2.7301399999999998E-3</v>
      </c>
      <c r="E1065" s="57">
        <v>2.8685199999999998E-3</v>
      </c>
      <c r="F1065" s="65">
        <v>0</v>
      </c>
      <c r="G1065" s="42">
        <v>128437</v>
      </c>
      <c r="H1065" s="43">
        <v>128437</v>
      </c>
      <c r="I1065" s="66">
        <v>-472260</v>
      </c>
      <c r="J1065" s="42">
        <v>638549</v>
      </c>
      <c r="K1065" s="42">
        <v>-1406230</v>
      </c>
      <c r="L1065" s="42">
        <v>-1136200</v>
      </c>
      <c r="M1065" s="44">
        <v>301184</v>
      </c>
      <c r="N1065" s="66">
        <v>-1101217</v>
      </c>
      <c r="O1065" s="42">
        <v>79410.623016748345</v>
      </c>
      <c r="P1065" s="42">
        <v>-1021806.3769832517</v>
      </c>
      <c r="Q1065" s="42">
        <v>0</v>
      </c>
      <c r="R1065" s="44">
        <v>-1021806.3769832517</v>
      </c>
      <c r="S1065" s="45">
        <v>128017</v>
      </c>
      <c r="T1065" s="66">
        <v>262004</v>
      </c>
      <c r="U1065" s="42">
        <v>427925</v>
      </c>
      <c r="V1065" s="42">
        <v>415129</v>
      </c>
      <c r="W1065" s="42">
        <v>262574.95575788087</v>
      </c>
      <c r="X1065" s="44">
        <v>1367632.9557578808</v>
      </c>
      <c r="Y1065" s="66">
        <v>3715756</v>
      </c>
      <c r="Z1065" s="42">
        <v>333229</v>
      </c>
      <c r="AA1065" s="42">
        <v>846094</v>
      </c>
      <c r="AB1065" s="42">
        <v>479385.46132868913</v>
      </c>
      <c r="AC1065" s="43">
        <v>5374464.461328689</v>
      </c>
      <c r="AD1065" s="66">
        <v>-1498052.673690924</v>
      </c>
      <c r="AE1065" s="42">
        <v>-1256564.2003871435</v>
      </c>
      <c r="AF1065" s="42">
        <v>-1176333.4684427707</v>
      </c>
      <c r="AG1065" s="42">
        <v>-75881.163049970419</v>
      </c>
      <c r="AH1065" s="42">
        <v>0</v>
      </c>
      <c r="AI1065" s="44">
        <v>0</v>
      </c>
    </row>
    <row r="1066" spans="1:35" s="4" customFormat="1">
      <c r="A1066" s="46" t="s">
        <v>1078</v>
      </c>
      <c r="B1066" s="56" t="s">
        <v>2224</v>
      </c>
      <c r="C1066" s="102">
        <v>142464.07999999999</v>
      </c>
      <c r="D1066" s="57">
        <v>4.5420000000000002E-5</v>
      </c>
      <c r="E1066" s="57">
        <v>4.6270000000000003E-5</v>
      </c>
      <c r="F1066" s="65">
        <v>0</v>
      </c>
      <c r="G1066" s="42">
        <v>2137</v>
      </c>
      <c r="H1066" s="43">
        <v>2137</v>
      </c>
      <c r="I1066" s="66">
        <v>-7857</v>
      </c>
      <c r="J1066" s="42">
        <v>10623</v>
      </c>
      <c r="K1066" s="42">
        <v>-23395</v>
      </c>
      <c r="L1066" s="42">
        <v>-18902</v>
      </c>
      <c r="M1066" s="44">
        <v>5011</v>
      </c>
      <c r="N1066" s="66">
        <v>-18320</v>
      </c>
      <c r="O1066" s="42">
        <v>-4504.428338945726</v>
      </c>
      <c r="P1066" s="42">
        <v>-22824.428338945727</v>
      </c>
      <c r="Q1066" s="42">
        <v>0</v>
      </c>
      <c r="R1066" s="44">
        <v>-22824.428338945727</v>
      </c>
      <c r="S1066" s="45">
        <v>2130</v>
      </c>
      <c r="T1066" s="66">
        <v>4359</v>
      </c>
      <c r="U1066" s="42">
        <v>7119</v>
      </c>
      <c r="V1066" s="42">
        <v>6906</v>
      </c>
      <c r="W1066" s="42">
        <v>7120.6610655210352</v>
      </c>
      <c r="X1066" s="44">
        <v>25504.661065521035</v>
      </c>
      <c r="Y1066" s="66">
        <v>61817</v>
      </c>
      <c r="Z1066" s="42">
        <v>5544</v>
      </c>
      <c r="AA1066" s="42">
        <v>14076</v>
      </c>
      <c r="AB1066" s="42">
        <v>8945.301081638765</v>
      </c>
      <c r="AC1066" s="43">
        <v>90382.301081638769</v>
      </c>
      <c r="AD1066" s="66">
        <v>-27799.426811485875</v>
      </c>
      <c r="AE1066" s="42">
        <v>-20586.313616293919</v>
      </c>
      <c r="AF1066" s="42">
        <v>-15547.047518277937</v>
      </c>
      <c r="AG1066" s="42">
        <v>-944.85207005999996</v>
      </c>
      <c r="AH1066" s="42">
        <v>0</v>
      </c>
      <c r="AI1066" s="44">
        <v>0</v>
      </c>
    </row>
    <row r="1067" spans="1:35" s="4" customFormat="1">
      <c r="A1067" s="46" t="s">
        <v>49</v>
      </c>
      <c r="B1067" s="56" t="s">
        <v>1166</v>
      </c>
      <c r="C1067" s="102">
        <v>58784.959999999999</v>
      </c>
      <c r="D1067" s="57">
        <v>1.874E-5</v>
      </c>
      <c r="E1067" s="57">
        <v>2.158E-5</v>
      </c>
      <c r="F1067" s="65">
        <v>0</v>
      </c>
      <c r="G1067" s="42">
        <v>882</v>
      </c>
      <c r="H1067" s="43">
        <v>882</v>
      </c>
      <c r="I1067" s="66">
        <v>-3242</v>
      </c>
      <c r="J1067" s="42">
        <v>4383</v>
      </c>
      <c r="K1067" s="42">
        <v>-9653</v>
      </c>
      <c r="L1067" s="42">
        <v>-7799</v>
      </c>
      <c r="M1067" s="44">
        <v>2067</v>
      </c>
      <c r="N1067" s="66">
        <v>-7559</v>
      </c>
      <c r="O1067" s="42">
        <v>-3527.5371038936782</v>
      </c>
      <c r="P1067" s="42">
        <v>-11086.537103893679</v>
      </c>
      <c r="Q1067" s="42">
        <v>0</v>
      </c>
      <c r="R1067" s="44">
        <v>-11086.537103893679</v>
      </c>
      <c r="S1067" s="45">
        <v>879</v>
      </c>
      <c r="T1067" s="66">
        <v>1798</v>
      </c>
      <c r="U1067" s="42">
        <v>2937</v>
      </c>
      <c r="V1067" s="42">
        <v>2849</v>
      </c>
      <c r="W1067" s="42">
        <v>2735.6335810180503</v>
      </c>
      <c r="X1067" s="44">
        <v>10319.63358101805</v>
      </c>
      <c r="Y1067" s="66">
        <v>25505</v>
      </c>
      <c r="Z1067" s="42">
        <v>2287</v>
      </c>
      <c r="AA1067" s="42">
        <v>5808</v>
      </c>
      <c r="AB1067" s="42">
        <v>6059.60054861136</v>
      </c>
      <c r="AC1067" s="43">
        <v>39659.600548611357</v>
      </c>
      <c r="AD1067" s="66">
        <v>-10758.490103933998</v>
      </c>
      <c r="AE1067" s="42">
        <v>-9027.7894705823855</v>
      </c>
      <c r="AF1067" s="42">
        <v>-8619.1784476577959</v>
      </c>
      <c r="AG1067" s="42">
        <v>-934.50894541913021</v>
      </c>
      <c r="AH1067" s="42">
        <v>0</v>
      </c>
      <c r="AI1067" s="44">
        <v>0</v>
      </c>
    </row>
    <row r="1068" spans="1:35" s="4" customFormat="1">
      <c r="A1068" s="46" t="s">
        <v>1079</v>
      </c>
      <c r="B1068" s="56" t="s">
        <v>2225</v>
      </c>
      <c r="C1068" s="102">
        <v>67596.63</v>
      </c>
      <c r="D1068" s="57">
        <v>2.1549999999999999E-5</v>
      </c>
      <c r="E1068" s="57">
        <v>2.652E-5</v>
      </c>
      <c r="F1068" s="65">
        <v>0</v>
      </c>
      <c r="G1068" s="42">
        <v>1014</v>
      </c>
      <c r="H1068" s="43">
        <v>1014</v>
      </c>
      <c r="I1068" s="66">
        <v>-3728</v>
      </c>
      <c r="J1068" s="42">
        <v>5040</v>
      </c>
      <c r="K1068" s="42">
        <v>-11100</v>
      </c>
      <c r="L1068" s="42">
        <v>-8968</v>
      </c>
      <c r="M1068" s="44">
        <v>2377</v>
      </c>
      <c r="N1068" s="66">
        <v>-8692</v>
      </c>
      <c r="O1068" s="42">
        <v>-5225.2094719045372</v>
      </c>
      <c r="P1068" s="42">
        <v>-13917.209471904538</v>
      </c>
      <c r="Q1068" s="42">
        <v>0</v>
      </c>
      <c r="R1068" s="44">
        <v>-13917.209471904538</v>
      </c>
      <c r="S1068" s="45">
        <v>1010</v>
      </c>
      <c r="T1068" s="66">
        <v>2068</v>
      </c>
      <c r="U1068" s="42">
        <v>3378</v>
      </c>
      <c r="V1068" s="42">
        <v>3277</v>
      </c>
      <c r="W1068" s="42">
        <v>0</v>
      </c>
      <c r="X1068" s="44">
        <v>8723</v>
      </c>
      <c r="Y1068" s="66">
        <v>29330</v>
      </c>
      <c r="Z1068" s="42">
        <v>2630</v>
      </c>
      <c r="AA1068" s="42">
        <v>6679</v>
      </c>
      <c r="AB1068" s="42">
        <v>12242.270984497382</v>
      </c>
      <c r="AC1068" s="43">
        <v>50881.27098449738</v>
      </c>
      <c r="AD1068" s="66">
        <v>-16533.892321853742</v>
      </c>
      <c r="AE1068" s="42">
        <v>-13068.22338087722</v>
      </c>
      <c r="AF1068" s="42">
        <v>-11110.328506977723</v>
      </c>
      <c r="AG1068" s="42">
        <v>-1445.8267747886955</v>
      </c>
      <c r="AH1068" s="42">
        <v>0</v>
      </c>
      <c r="AI1068" s="44">
        <v>0</v>
      </c>
    </row>
    <row r="1069" spans="1:35" s="4" customFormat="1">
      <c r="A1069" s="46" t="s">
        <v>1080</v>
      </c>
      <c r="B1069" s="56" t="s">
        <v>2226</v>
      </c>
      <c r="C1069" s="102">
        <v>201830.13</v>
      </c>
      <c r="D1069" s="57">
        <v>6.4350000000000006E-5</v>
      </c>
      <c r="E1069" s="57">
        <v>6.8449999999999997E-5</v>
      </c>
      <c r="F1069" s="65">
        <v>0</v>
      </c>
      <c r="G1069" s="42">
        <v>3027</v>
      </c>
      <c r="H1069" s="43">
        <v>3027</v>
      </c>
      <c r="I1069" s="66">
        <v>-11131</v>
      </c>
      <c r="J1069" s="42">
        <v>15051</v>
      </c>
      <c r="K1069" s="42">
        <v>-33145</v>
      </c>
      <c r="L1069" s="42">
        <v>-26780</v>
      </c>
      <c r="M1069" s="44">
        <v>7099</v>
      </c>
      <c r="N1069" s="66">
        <v>-25956</v>
      </c>
      <c r="O1069" s="42">
        <v>-10035.794626344283</v>
      </c>
      <c r="P1069" s="42">
        <v>-35991.794626344286</v>
      </c>
      <c r="Q1069" s="42">
        <v>0</v>
      </c>
      <c r="R1069" s="44">
        <v>-35991.794626344286</v>
      </c>
      <c r="S1069" s="45">
        <v>3017</v>
      </c>
      <c r="T1069" s="66">
        <v>6176</v>
      </c>
      <c r="U1069" s="42">
        <v>10086</v>
      </c>
      <c r="V1069" s="42">
        <v>9785</v>
      </c>
      <c r="W1069" s="42">
        <v>810.66088905760637</v>
      </c>
      <c r="X1069" s="44">
        <v>26857.660889057606</v>
      </c>
      <c r="Y1069" s="66">
        <v>87581</v>
      </c>
      <c r="Z1069" s="42">
        <v>7854</v>
      </c>
      <c r="AA1069" s="42">
        <v>19943</v>
      </c>
      <c r="AB1069" s="42">
        <v>20075.05965232485</v>
      </c>
      <c r="AC1069" s="43">
        <v>135453.05965232485</v>
      </c>
      <c r="AD1069" s="66">
        <v>-43455.627454681759</v>
      </c>
      <c r="AE1069" s="42">
        <v>-34394.574149481123</v>
      </c>
      <c r="AF1069" s="42">
        <v>-28773.844688426099</v>
      </c>
      <c r="AG1069" s="42">
        <v>-1971.3524706782587</v>
      </c>
      <c r="AH1069" s="42">
        <v>0</v>
      </c>
      <c r="AI1069" s="44">
        <v>0</v>
      </c>
    </row>
    <row r="1070" spans="1:35" s="4" customFormat="1">
      <c r="A1070" s="46" t="s">
        <v>50</v>
      </c>
      <c r="B1070" s="56" t="s">
        <v>1167</v>
      </c>
      <c r="C1070" s="102">
        <v>101904.9</v>
      </c>
      <c r="D1070" s="57">
        <v>3.2490000000000002E-5</v>
      </c>
      <c r="E1070" s="57">
        <v>3.5679999999999997E-5</v>
      </c>
      <c r="F1070" s="65">
        <v>0</v>
      </c>
      <c r="G1070" s="42">
        <v>1528</v>
      </c>
      <c r="H1070" s="43">
        <v>1528</v>
      </c>
      <c r="I1070" s="66">
        <v>-5620</v>
      </c>
      <c r="J1070" s="42">
        <v>7599</v>
      </c>
      <c r="K1070" s="42">
        <v>-16735</v>
      </c>
      <c r="L1070" s="42">
        <v>-13521</v>
      </c>
      <c r="M1070" s="44">
        <v>3584</v>
      </c>
      <c r="N1070" s="66">
        <v>-13105</v>
      </c>
      <c r="O1070" s="42">
        <v>-101.77931838381505</v>
      </c>
      <c r="P1070" s="42">
        <v>-13206.779318383815</v>
      </c>
      <c r="Q1070" s="42">
        <v>0</v>
      </c>
      <c r="R1070" s="44">
        <v>-13206.779318383815</v>
      </c>
      <c r="S1070" s="45">
        <v>1523</v>
      </c>
      <c r="T1070" s="66">
        <v>3118</v>
      </c>
      <c r="U1070" s="42">
        <v>5093</v>
      </c>
      <c r="V1070" s="42">
        <v>4940</v>
      </c>
      <c r="W1070" s="42">
        <v>5894.7142289054473</v>
      </c>
      <c r="X1070" s="44">
        <v>19045.714228905446</v>
      </c>
      <c r="Y1070" s="66">
        <v>44219</v>
      </c>
      <c r="Z1070" s="42">
        <v>3966</v>
      </c>
      <c r="AA1070" s="42">
        <v>10069</v>
      </c>
      <c r="AB1070" s="42">
        <v>4790.9746212469736</v>
      </c>
      <c r="AC1070" s="43">
        <v>63044.974621246976</v>
      </c>
      <c r="AD1070" s="66">
        <v>-17264.449726618426</v>
      </c>
      <c r="AE1070" s="42">
        <v>-13281.33220112554</v>
      </c>
      <c r="AF1070" s="42">
        <v>-12213.1630115393</v>
      </c>
      <c r="AG1070" s="42">
        <v>-1240.3154530582592</v>
      </c>
      <c r="AH1070" s="42">
        <v>0</v>
      </c>
      <c r="AI1070" s="44">
        <v>0</v>
      </c>
    </row>
    <row r="1071" spans="1:35" s="4" customFormat="1">
      <c r="A1071" s="46" t="s">
        <v>1081</v>
      </c>
      <c r="B1071" s="56" t="s">
        <v>2227</v>
      </c>
      <c r="C1071" s="102">
        <v>201010.77</v>
      </c>
      <c r="D1071" s="57">
        <v>6.4090000000000005E-5</v>
      </c>
      <c r="E1071" s="57">
        <v>1.1749999999999999E-5</v>
      </c>
      <c r="F1071" s="65">
        <v>0</v>
      </c>
      <c r="G1071" s="42">
        <v>3015</v>
      </c>
      <c r="H1071" s="43">
        <v>3015</v>
      </c>
      <c r="I1071" s="66">
        <v>-11086</v>
      </c>
      <c r="J1071" s="42">
        <v>14990</v>
      </c>
      <c r="K1071" s="42">
        <v>-33011</v>
      </c>
      <c r="L1071" s="42">
        <v>-26672</v>
      </c>
      <c r="M1071" s="44">
        <v>7070</v>
      </c>
      <c r="N1071" s="66">
        <v>-25851</v>
      </c>
      <c r="O1071" s="42">
        <v>9478.2711235012812</v>
      </c>
      <c r="P1071" s="42">
        <v>-16372.728876498719</v>
      </c>
      <c r="Q1071" s="42">
        <v>0</v>
      </c>
      <c r="R1071" s="44">
        <v>-16372.728876498719</v>
      </c>
      <c r="S1071" s="45">
        <v>3005</v>
      </c>
      <c r="T1071" s="66">
        <v>6151</v>
      </c>
      <c r="U1071" s="42">
        <v>10046</v>
      </c>
      <c r="V1071" s="42">
        <v>9745</v>
      </c>
      <c r="W1071" s="42">
        <v>69407.143575502239</v>
      </c>
      <c r="X1071" s="44">
        <v>95349.143575502239</v>
      </c>
      <c r="Y1071" s="66">
        <v>87227</v>
      </c>
      <c r="Z1071" s="42">
        <v>7823</v>
      </c>
      <c r="AA1071" s="42">
        <v>19862</v>
      </c>
      <c r="AB1071" s="42">
        <v>5504.4474912459164</v>
      </c>
      <c r="AC1071" s="43">
        <v>120416.44749124591</v>
      </c>
      <c r="AD1071" s="66">
        <v>-21961.878477740116</v>
      </c>
      <c r="AE1071" s="42">
        <v>-8342.1917752171903</v>
      </c>
      <c r="AF1071" s="42">
        <v>-5133.8938941046144</v>
      </c>
      <c r="AG1071" s="42">
        <v>10370.660231318252</v>
      </c>
      <c r="AH1071" s="42">
        <v>0</v>
      </c>
      <c r="AI1071" s="44">
        <v>0</v>
      </c>
    </row>
    <row r="1072" spans="1:35" s="4" customFormat="1">
      <c r="A1072" s="46" t="s">
        <v>51</v>
      </c>
      <c r="B1072" s="56" t="s">
        <v>1168</v>
      </c>
      <c r="C1072" s="102">
        <v>336130.7</v>
      </c>
      <c r="D1072" s="57">
        <v>1.0717000000000001E-4</v>
      </c>
      <c r="E1072" s="57">
        <v>1.0888E-4</v>
      </c>
      <c r="F1072" s="65">
        <v>0</v>
      </c>
      <c r="G1072" s="42">
        <v>5042</v>
      </c>
      <c r="H1072" s="43">
        <v>5042</v>
      </c>
      <c r="I1072" s="66">
        <v>-18538</v>
      </c>
      <c r="J1072" s="42">
        <v>25066</v>
      </c>
      <c r="K1072" s="42">
        <v>-55201</v>
      </c>
      <c r="L1072" s="42">
        <v>-44601</v>
      </c>
      <c r="M1072" s="44">
        <v>11823</v>
      </c>
      <c r="N1072" s="66">
        <v>-43228</v>
      </c>
      <c r="O1072" s="42">
        <v>-31981.222895154842</v>
      </c>
      <c r="P1072" s="42">
        <v>-75209.222895154846</v>
      </c>
      <c r="Q1072" s="42">
        <v>0</v>
      </c>
      <c r="R1072" s="44">
        <v>-75209.222895154846</v>
      </c>
      <c r="S1072" s="45">
        <v>5025</v>
      </c>
      <c r="T1072" s="66">
        <v>10285</v>
      </c>
      <c r="U1072" s="42">
        <v>16798</v>
      </c>
      <c r="V1072" s="42">
        <v>16296</v>
      </c>
      <c r="W1072" s="42">
        <v>610.75439800975732</v>
      </c>
      <c r="X1072" s="44">
        <v>43989.754398009754</v>
      </c>
      <c r="Y1072" s="66">
        <v>145860</v>
      </c>
      <c r="Z1072" s="42">
        <v>13081</v>
      </c>
      <c r="AA1072" s="42">
        <v>33213</v>
      </c>
      <c r="AB1072" s="42">
        <v>58128.754294498031</v>
      </c>
      <c r="AC1072" s="43">
        <v>250282.75429449804</v>
      </c>
      <c r="AD1072" s="66">
        <v>-84777.162467389877</v>
      </c>
      <c r="AE1072" s="42">
        <v>-67729.215351893683</v>
      </c>
      <c r="AF1072" s="42">
        <v>-51622.096746243849</v>
      </c>
      <c r="AG1072" s="42">
        <v>-2164.5253309608393</v>
      </c>
      <c r="AH1072" s="42">
        <v>0</v>
      </c>
      <c r="AI1072" s="44">
        <v>0</v>
      </c>
    </row>
    <row r="1073" spans="1:35" s="4" customFormat="1">
      <c r="A1073" s="46" t="s">
        <v>1082</v>
      </c>
      <c r="B1073" s="56" t="s">
        <v>2228</v>
      </c>
      <c r="C1073" s="102">
        <v>68240.72</v>
      </c>
      <c r="D1073" s="57">
        <v>2.1759999999999998E-5</v>
      </c>
      <c r="E1073" s="57">
        <v>2.0060000000000001E-5</v>
      </c>
      <c r="F1073" s="65">
        <v>0</v>
      </c>
      <c r="G1073" s="42">
        <v>1024</v>
      </c>
      <c r="H1073" s="43">
        <v>1024</v>
      </c>
      <c r="I1073" s="66">
        <v>-3764</v>
      </c>
      <c r="J1073" s="42">
        <v>5089</v>
      </c>
      <c r="K1073" s="42">
        <v>-11208</v>
      </c>
      <c r="L1073" s="42">
        <v>-9056</v>
      </c>
      <c r="M1073" s="44">
        <v>2401</v>
      </c>
      <c r="N1073" s="66">
        <v>-8777</v>
      </c>
      <c r="O1073" s="42">
        <v>-0.35581329189972166</v>
      </c>
      <c r="P1073" s="42">
        <v>-8777.3558132918988</v>
      </c>
      <c r="Q1073" s="42">
        <v>0</v>
      </c>
      <c r="R1073" s="44">
        <v>-8777.3558132918988</v>
      </c>
      <c r="S1073" s="45">
        <v>1020</v>
      </c>
      <c r="T1073" s="66">
        <v>2088</v>
      </c>
      <c r="U1073" s="42">
        <v>3411</v>
      </c>
      <c r="V1073" s="42">
        <v>3309</v>
      </c>
      <c r="W1073" s="42">
        <v>11016.72956220239</v>
      </c>
      <c r="X1073" s="44">
        <v>19824.729562202388</v>
      </c>
      <c r="Y1073" s="66">
        <v>29616</v>
      </c>
      <c r="Z1073" s="42">
        <v>2656</v>
      </c>
      <c r="AA1073" s="42">
        <v>6744</v>
      </c>
      <c r="AB1073" s="42">
        <v>4801.1046979740668</v>
      </c>
      <c r="AC1073" s="43">
        <v>43817.104697974064</v>
      </c>
      <c r="AD1073" s="66">
        <v>-8136.9801981878718</v>
      </c>
      <c r="AE1073" s="42">
        <v>-6880.0081023704752</v>
      </c>
      <c r="AF1073" s="42">
        <v>-8982.2245974898524</v>
      </c>
      <c r="AG1073" s="42">
        <v>6.8377622765246429</v>
      </c>
      <c r="AH1073" s="42">
        <v>0</v>
      </c>
      <c r="AI1073" s="44">
        <v>0</v>
      </c>
    </row>
    <row r="1074" spans="1:35" s="4" customFormat="1">
      <c r="A1074" s="46" t="s">
        <v>1083</v>
      </c>
      <c r="B1074" s="56" t="s">
        <v>2229</v>
      </c>
      <c r="C1074" s="102">
        <v>166021</v>
      </c>
      <c r="D1074" s="57">
        <v>5.2930000000000003E-5</v>
      </c>
      <c r="E1074" s="57">
        <v>3.8720000000000002E-5</v>
      </c>
      <c r="F1074" s="65">
        <v>0</v>
      </c>
      <c r="G1074" s="42">
        <v>2490</v>
      </c>
      <c r="H1074" s="43">
        <v>2490</v>
      </c>
      <c r="I1074" s="66">
        <v>-9156</v>
      </c>
      <c r="J1074" s="42">
        <v>12380</v>
      </c>
      <c r="K1074" s="42">
        <v>-27263</v>
      </c>
      <c r="L1074" s="42">
        <v>-22028</v>
      </c>
      <c r="M1074" s="44">
        <v>5839</v>
      </c>
      <c r="N1074" s="66">
        <v>-21350</v>
      </c>
      <c r="O1074" s="42">
        <v>2401.730754708708</v>
      </c>
      <c r="P1074" s="42">
        <v>-18948.269245291292</v>
      </c>
      <c r="Q1074" s="42">
        <v>0</v>
      </c>
      <c r="R1074" s="44">
        <v>-18948.269245291292</v>
      </c>
      <c r="S1074" s="45">
        <v>2482</v>
      </c>
      <c r="T1074" s="66">
        <v>5080</v>
      </c>
      <c r="U1074" s="42">
        <v>8296</v>
      </c>
      <c r="V1074" s="42">
        <v>8048</v>
      </c>
      <c r="W1074" s="42">
        <v>19756.712114712998</v>
      </c>
      <c r="X1074" s="44">
        <v>41180.712114712995</v>
      </c>
      <c r="Y1074" s="66">
        <v>72038</v>
      </c>
      <c r="Z1074" s="42">
        <v>6460</v>
      </c>
      <c r="AA1074" s="42">
        <v>16403</v>
      </c>
      <c r="AB1074" s="42">
        <v>4143.1773830599996</v>
      </c>
      <c r="AC1074" s="43">
        <v>99044.17738306</v>
      </c>
      <c r="AD1074" s="66">
        <v>-26264.161577786355</v>
      </c>
      <c r="AE1074" s="42">
        <v>-19188.470576172291</v>
      </c>
      <c r="AF1074" s="42">
        <v>-14633.816016853571</v>
      </c>
      <c r="AG1074" s="42">
        <v>2222.9829024652163</v>
      </c>
      <c r="AH1074" s="42">
        <v>0</v>
      </c>
      <c r="AI1074" s="44">
        <v>0</v>
      </c>
    </row>
    <row r="1075" spans="1:35" s="4" customFormat="1">
      <c r="A1075" s="46" t="s">
        <v>1084</v>
      </c>
      <c r="B1075" s="56" t="s">
        <v>2230</v>
      </c>
      <c r="C1075" s="102">
        <v>291033.15000000002</v>
      </c>
      <c r="D1075" s="57">
        <v>9.2789999999999998E-5</v>
      </c>
      <c r="E1075" s="57">
        <v>8.9560000000000003E-5</v>
      </c>
      <c r="F1075" s="65">
        <v>0</v>
      </c>
      <c r="G1075" s="42">
        <v>4365</v>
      </c>
      <c r="H1075" s="43">
        <v>4365</v>
      </c>
      <c r="I1075" s="66">
        <v>-16051</v>
      </c>
      <c r="J1075" s="42">
        <v>21703</v>
      </c>
      <c r="K1075" s="42">
        <v>-47794</v>
      </c>
      <c r="L1075" s="42">
        <v>-38616</v>
      </c>
      <c r="M1075" s="44">
        <v>10236</v>
      </c>
      <c r="N1075" s="66">
        <v>-37427</v>
      </c>
      <c r="O1075" s="42">
        <v>1110.8425960793188</v>
      </c>
      <c r="P1075" s="42">
        <v>-36316.157403920683</v>
      </c>
      <c r="Q1075" s="42">
        <v>0</v>
      </c>
      <c r="R1075" s="44">
        <v>-36316.157403920683</v>
      </c>
      <c r="S1075" s="45">
        <v>4351</v>
      </c>
      <c r="T1075" s="66">
        <v>8905</v>
      </c>
      <c r="U1075" s="42">
        <v>14544</v>
      </c>
      <c r="V1075" s="42">
        <v>14109</v>
      </c>
      <c r="W1075" s="42">
        <v>18356.040979668131</v>
      </c>
      <c r="X1075" s="44">
        <v>55914.040979668134</v>
      </c>
      <c r="Y1075" s="66">
        <v>126288</v>
      </c>
      <c r="Z1075" s="42">
        <v>11326</v>
      </c>
      <c r="AA1075" s="42">
        <v>28756</v>
      </c>
      <c r="AB1075" s="42">
        <v>5916.7695849100037</v>
      </c>
      <c r="AC1075" s="43">
        <v>172286.76958491001</v>
      </c>
      <c r="AD1075" s="66">
        <v>-50104.523554479041</v>
      </c>
      <c r="AE1075" s="42">
        <v>-35564.408377853018</v>
      </c>
      <c r="AF1075" s="42">
        <v>-29859.014532705463</v>
      </c>
      <c r="AG1075" s="42">
        <v>-844.78214020434928</v>
      </c>
      <c r="AH1075" s="42">
        <v>0</v>
      </c>
      <c r="AI1075" s="44">
        <v>0</v>
      </c>
    </row>
    <row r="1076" spans="1:35" s="4" customFormat="1">
      <c r="A1076" s="46" t="s">
        <v>1085</v>
      </c>
      <c r="B1076" s="56" t="s">
        <v>2231</v>
      </c>
      <c r="C1076" s="102">
        <v>707770.76</v>
      </c>
      <c r="D1076" s="57">
        <v>2.2567E-4</v>
      </c>
      <c r="E1076" s="57">
        <v>2.006E-4</v>
      </c>
      <c r="F1076" s="65">
        <v>0</v>
      </c>
      <c r="G1076" s="42">
        <v>10616</v>
      </c>
      <c r="H1076" s="43">
        <v>10616</v>
      </c>
      <c r="I1076" s="66">
        <v>-39036</v>
      </c>
      <c r="J1076" s="42">
        <v>52782</v>
      </c>
      <c r="K1076" s="42">
        <v>-116237</v>
      </c>
      <c r="L1076" s="42">
        <v>-93917</v>
      </c>
      <c r="M1076" s="44">
        <v>24895</v>
      </c>
      <c r="N1076" s="66">
        <v>-91025</v>
      </c>
      <c r="O1076" s="42">
        <v>-5875.5530679708627</v>
      </c>
      <c r="P1076" s="42">
        <v>-96900.553067970861</v>
      </c>
      <c r="Q1076" s="42">
        <v>0</v>
      </c>
      <c r="R1076" s="44">
        <v>-96900.553067970861</v>
      </c>
      <c r="S1076" s="45">
        <v>10582</v>
      </c>
      <c r="T1076" s="66">
        <v>21657</v>
      </c>
      <c r="U1076" s="42">
        <v>35372</v>
      </c>
      <c r="V1076" s="42">
        <v>34314</v>
      </c>
      <c r="W1076" s="42">
        <v>47861.001424389375</v>
      </c>
      <c r="X1076" s="44">
        <v>139204.00142438937</v>
      </c>
      <c r="Y1076" s="66">
        <v>307140</v>
      </c>
      <c r="Z1076" s="42">
        <v>27544</v>
      </c>
      <c r="AA1076" s="42">
        <v>69937</v>
      </c>
      <c r="AB1076" s="42">
        <v>13096.582353907017</v>
      </c>
      <c r="AC1076" s="43">
        <v>417717.582353907</v>
      </c>
      <c r="AD1076" s="66">
        <v>-120196.30568506179</v>
      </c>
      <c r="AE1076" s="42">
        <v>-87674.561518785224</v>
      </c>
      <c r="AF1076" s="42">
        <v>-72350.877015386286</v>
      </c>
      <c r="AG1076" s="42">
        <v>1708.1632897156496</v>
      </c>
      <c r="AH1076" s="42">
        <v>0</v>
      </c>
      <c r="AI1076" s="44">
        <v>0</v>
      </c>
    </row>
    <row r="1077" spans="1:35" s="4" customFormat="1">
      <c r="A1077" s="46" t="s">
        <v>1086</v>
      </c>
      <c r="B1077" s="56" t="s">
        <v>2232</v>
      </c>
      <c r="C1077" s="102">
        <v>0</v>
      </c>
      <c r="D1077" s="57">
        <v>0</v>
      </c>
      <c r="E1077" s="57">
        <v>0</v>
      </c>
      <c r="F1077" s="65">
        <v>0</v>
      </c>
      <c r="G1077" s="42">
        <v>0</v>
      </c>
      <c r="H1077" s="43">
        <v>0</v>
      </c>
      <c r="I1077" s="66">
        <v>0</v>
      </c>
      <c r="J1077" s="42">
        <v>0</v>
      </c>
      <c r="K1077" s="42">
        <v>0</v>
      </c>
      <c r="L1077" s="42">
        <v>0</v>
      </c>
      <c r="M1077" s="44">
        <v>0</v>
      </c>
      <c r="N1077" s="66">
        <v>0</v>
      </c>
      <c r="O1077" s="42">
        <v>-4065.7686363851108</v>
      </c>
      <c r="P1077" s="42">
        <v>-4065.7686363851108</v>
      </c>
      <c r="Q1077" s="42">
        <v>0</v>
      </c>
      <c r="R1077" s="44">
        <v>-4065.7686363851108</v>
      </c>
      <c r="S1077" s="45">
        <v>0</v>
      </c>
      <c r="T1077" s="66">
        <v>0</v>
      </c>
      <c r="U1077" s="42">
        <v>0</v>
      </c>
      <c r="V1077" s="42">
        <v>0</v>
      </c>
      <c r="W1077" s="42">
        <v>0</v>
      </c>
      <c r="X1077" s="44">
        <v>0</v>
      </c>
      <c r="Y1077" s="66">
        <v>0</v>
      </c>
      <c r="Z1077" s="42">
        <v>0</v>
      </c>
      <c r="AA1077" s="42">
        <v>0</v>
      </c>
      <c r="AB1077" s="42">
        <v>968.84798035349138</v>
      </c>
      <c r="AC1077" s="43">
        <v>968.84798035349138</v>
      </c>
      <c r="AD1077" s="66">
        <v>-968.84798035349138</v>
      </c>
      <c r="AE1077" s="42">
        <v>0</v>
      </c>
      <c r="AF1077" s="42">
        <v>0</v>
      </c>
      <c r="AG1077" s="42">
        <v>0</v>
      </c>
      <c r="AH1077" s="42">
        <v>0</v>
      </c>
      <c r="AI1077" s="44">
        <v>0</v>
      </c>
    </row>
    <row r="1078" spans="1:35" s="4" customFormat="1">
      <c r="A1078" s="46" t="s">
        <v>52</v>
      </c>
      <c r="B1078" s="56" t="s">
        <v>1169</v>
      </c>
      <c r="C1078" s="102">
        <v>36328.04</v>
      </c>
      <c r="D1078" s="57">
        <v>1.1579999999999999E-5</v>
      </c>
      <c r="E1078" s="57">
        <v>9.9399999999999997E-6</v>
      </c>
      <c r="F1078" s="65">
        <v>0</v>
      </c>
      <c r="G1078" s="42">
        <v>545</v>
      </c>
      <c r="H1078" s="43">
        <v>545</v>
      </c>
      <c r="I1078" s="66">
        <v>-2003</v>
      </c>
      <c r="J1078" s="42">
        <v>2708</v>
      </c>
      <c r="K1078" s="42">
        <v>-5965</v>
      </c>
      <c r="L1078" s="42">
        <v>-4819</v>
      </c>
      <c r="M1078" s="44">
        <v>1277</v>
      </c>
      <c r="N1078" s="66">
        <v>-4671</v>
      </c>
      <c r="O1078" s="42">
        <v>1366.768821399467</v>
      </c>
      <c r="P1078" s="42">
        <v>-3304.231178600533</v>
      </c>
      <c r="Q1078" s="42">
        <v>0</v>
      </c>
      <c r="R1078" s="44">
        <v>-3304.231178600533</v>
      </c>
      <c r="S1078" s="45">
        <v>543</v>
      </c>
      <c r="T1078" s="66">
        <v>1111</v>
      </c>
      <c r="U1078" s="42">
        <v>1815</v>
      </c>
      <c r="V1078" s="42">
        <v>1761</v>
      </c>
      <c r="W1078" s="42">
        <v>3116.1265061957406</v>
      </c>
      <c r="X1078" s="44">
        <v>7803.1265061957401</v>
      </c>
      <c r="Y1078" s="66">
        <v>15761</v>
      </c>
      <c r="Z1078" s="42">
        <v>1413</v>
      </c>
      <c r="AA1078" s="42">
        <v>3589</v>
      </c>
      <c r="AB1078" s="42">
        <v>1695.0782243513243</v>
      </c>
      <c r="AC1078" s="43">
        <v>22458.078224351324</v>
      </c>
      <c r="AD1078" s="66">
        <v>-5699.2809323095116</v>
      </c>
      <c r="AE1078" s="42">
        <v>-5161.0480878935305</v>
      </c>
      <c r="AF1078" s="42">
        <v>-3959.8024289508026</v>
      </c>
      <c r="AG1078" s="42">
        <v>165.1797309982606</v>
      </c>
      <c r="AH1078" s="42">
        <v>0</v>
      </c>
      <c r="AI1078" s="44">
        <v>0</v>
      </c>
    </row>
    <row r="1079" spans="1:35" s="4" customFormat="1">
      <c r="A1079" s="46" t="s">
        <v>53</v>
      </c>
      <c r="B1079" s="56" t="s">
        <v>1170</v>
      </c>
      <c r="C1079" s="102">
        <v>138804</v>
      </c>
      <c r="D1079" s="57">
        <v>4.426E-5</v>
      </c>
      <c r="E1079" s="57">
        <v>4.2079999999999997E-5</v>
      </c>
      <c r="F1079" s="65">
        <v>0</v>
      </c>
      <c r="G1079" s="42">
        <v>2082</v>
      </c>
      <c r="H1079" s="43">
        <v>2082</v>
      </c>
      <c r="I1079" s="66">
        <v>-7656</v>
      </c>
      <c r="J1079" s="42">
        <v>10352</v>
      </c>
      <c r="K1079" s="42">
        <v>-22797</v>
      </c>
      <c r="L1079" s="42">
        <v>-18420</v>
      </c>
      <c r="M1079" s="44">
        <v>4883</v>
      </c>
      <c r="N1079" s="66">
        <v>-17853</v>
      </c>
      <c r="O1079" s="42">
        <v>2019.9363103605042</v>
      </c>
      <c r="P1079" s="42">
        <v>-15833.063689639495</v>
      </c>
      <c r="Q1079" s="42">
        <v>0</v>
      </c>
      <c r="R1079" s="44">
        <v>-15833.063689639495</v>
      </c>
      <c r="S1079" s="45">
        <v>2075</v>
      </c>
      <c r="T1079" s="66">
        <v>4248</v>
      </c>
      <c r="U1079" s="42">
        <v>6937</v>
      </c>
      <c r="V1079" s="42">
        <v>6730</v>
      </c>
      <c r="W1079" s="42">
        <v>20828.007469933866</v>
      </c>
      <c r="X1079" s="44">
        <v>38743.007469933866</v>
      </c>
      <c r="Y1079" s="66">
        <v>60238</v>
      </c>
      <c r="Z1079" s="42">
        <v>5402</v>
      </c>
      <c r="AA1079" s="42">
        <v>13717</v>
      </c>
      <c r="AB1079" s="42">
        <v>3472.3955205607199</v>
      </c>
      <c r="AC1079" s="43">
        <v>82829.39552056072</v>
      </c>
      <c r="AD1079" s="66">
        <v>-19745.23163172296</v>
      </c>
      <c r="AE1079" s="42">
        <v>-13293.648142579492</v>
      </c>
      <c r="AF1079" s="42">
        <v>-10785.431510207884</v>
      </c>
      <c r="AG1079" s="42">
        <v>-262.0767661165213</v>
      </c>
      <c r="AH1079" s="42">
        <v>0</v>
      </c>
      <c r="AI1079" s="44">
        <v>0</v>
      </c>
    </row>
    <row r="1080" spans="1:35" s="4" customFormat="1">
      <c r="A1080" s="46" t="s">
        <v>1087</v>
      </c>
      <c r="B1080" s="56" t="s">
        <v>1157</v>
      </c>
      <c r="C1080" s="102">
        <v>394003.13</v>
      </c>
      <c r="D1080" s="57">
        <v>1.2562000000000001E-4</v>
      </c>
      <c r="E1080" s="57">
        <v>1.3537999999999999E-4</v>
      </c>
      <c r="F1080" s="65">
        <v>0</v>
      </c>
      <c r="G1080" s="42">
        <v>5910</v>
      </c>
      <c r="H1080" s="43">
        <v>5910</v>
      </c>
      <c r="I1080" s="66">
        <v>-21730</v>
      </c>
      <c r="J1080" s="42">
        <v>29381</v>
      </c>
      <c r="K1080" s="42">
        <v>-64704</v>
      </c>
      <c r="L1080" s="42">
        <v>-52279</v>
      </c>
      <c r="M1080" s="44">
        <v>13858</v>
      </c>
      <c r="N1080" s="66">
        <v>-50670</v>
      </c>
      <c r="O1080" s="42">
        <v>-20011.339133311976</v>
      </c>
      <c r="P1080" s="42">
        <v>-70681.33913331198</v>
      </c>
      <c r="Q1080" s="42">
        <v>0</v>
      </c>
      <c r="R1080" s="44">
        <v>-70681.33913331198</v>
      </c>
      <c r="S1080" s="45">
        <v>5890</v>
      </c>
      <c r="T1080" s="66">
        <v>12055</v>
      </c>
      <c r="U1080" s="42">
        <v>19690</v>
      </c>
      <c r="V1080" s="42">
        <v>19101</v>
      </c>
      <c r="W1080" s="42">
        <v>3031.7428138107043</v>
      </c>
      <c r="X1080" s="44">
        <v>53877.742813810706</v>
      </c>
      <c r="Y1080" s="66">
        <v>170970</v>
      </c>
      <c r="Z1080" s="42">
        <v>15333</v>
      </c>
      <c r="AA1080" s="42">
        <v>38931</v>
      </c>
      <c r="AB1080" s="42">
        <v>24963.463992414472</v>
      </c>
      <c r="AC1080" s="43">
        <v>250197.46399241447</v>
      </c>
      <c r="AD1080" s="66">
        <v>-80413.677974763821</v>
      </c>
      <c r="AE1080" s="42">
        <v>-61006.254013463127</v>
      </c>
      <c r="AF1080" s="42">
        <v>-50667.291745072471</v>
      </c>
      <c r="AG1080" s="42">
        <v>-4232.4974453043442</v>
      </c>
      <c r="AH1080" s="42">
        <v>0</v>
      </c>
      <c r="AI1080" s="44">
        <v>0</v>
      </c>
    </row>
    <row r="1081" spans="1:35" s="4" customFormat="1">
      <c r="A1081" s="46" t="s">
        <v>1088</v>
      </c>
      <c r="B1081" s="56" t="s">
        <v>2233</v>
      </c>
      <c r="C1081" s="102">
        <v>150021.69</v>
      </c>
      <c r="D1081" s="57">
        <v>4.7830000000000001E-5</v>
      </c>
      <c r="E1081" s="57">
        <v>4.2070000000000002E-5</v>
      </c>
      <c r="F1081" s="65">
        <v>0</v>
      </c>
      <c r="G1081" s="42">
        <v>2250</v>
      </c>
      <c r="H1081" s="43">
        <v>2250</v>
      </c>
      <c r="I1081" s="66">
        <v>-8274</v>
      </c>
      <c r="J1081" s="42">
        <v>11187</v>
      </c>
      <c r="K1081" s="42">
        <v>-24636</v>
      </c>
      <c r="L1081" s="42">
        <v>-19905</v>
      </c>
      <c r="M1081" s="44">
        <v>5277</v>
      </c>
      <c r="N1081" s="66">
        <v>-19292</v>
      </c>
      <c r="O1081" s="42">
        <v>-6858.2666055867921</v>
      </c>
      <c r="P1081" s="42">
        <v>-26150.266605586792</v>
      </c>
      <c r="Q1081" s="42">
        <v>0</v>
      </c>
      <c r="R1081" s="44">
        <v>-26150.266605586792</v>
      </c>
      <c r="S1081" s="45">
        <v>2243</v>
      </c>
      <c r="T1081" s="66">
        <v>4590</v>
      </c>
      <c r="U1081" s="42">
        <v>7497</v>
      </c>
      <c r="V1081" s="42">
        <v>7273</v>
      </c>
      <c r="W1081" s="42">
        <v>7174.3329026608681</v>
      </c>
      <c r="X1081" s="44">
        <v>26534.33290266087</v>
      </c>
      <c r="Y1081" s="66">
        <v>65097</v>
      </c>
      <c r="Z1081" s="42">
        <v>5838</v>
      </c>
      <c r="AA1081" s="42">
        <v>14823</v>
      </c>
      <c r="AB1081" s="42">
        <v>15971.972193395992</v>
      </c>
      <c r="AC1081" s="43">
        <v>101729.972193396</v>
      </c>
      <c r="AD1081" s="66">
        <v>-31749.892594466226</v>
      </c>
      <c r="AE1081" s="42">
        <v>-24493.946711179342</v>
      </c>
      <c r="AF1081" s="42">
        <v>-19412.522135533032</v>
      </c>
      <c r="AG1081" s="42">
        <v>460.7221504434774</v>
      </c>
      <c r="AH1081" s="42">
        <v>0</v>
      </c>
      <c r="AI1081" s="44">
        <v>0</v>
      </c>
    </row>
    <row r="1082" spans="1:35" s="4" customFormat="1">
      <c r="A1082" s="46" t="s">
        <v>1089</v>
      </c>
      <c r="B1082" s="56" t="s">
        <v>2234</v>
      </c>
      <c r="C1082" s="102">
        <v>94057</v>
      </c>
      <c r="D1082" s="57">
        <v>2.9989999999999999E-5</v>
      </c>
      <c r="E1082" s="57">
        <v>3.0859999999999999E-5</v>
      </c>
      <c r="F1082" s="65">
        <v>0</v>
      </c>
      <c r="G1082" s="42">
        <v>1411</v>
      </c>
      <c r="H1082" s="43">
        <v>1411</v>
      </c>
      <c r="I1082" s="66">
        <v>-5188</v>
      </c>
      <c r="J1082" s="42">
        <v>7014</v>
      </c>
      <c r="K1082" s="42">
        <v>-15447</v>
      </c>
      <c r="L1082" s="42">
        <v>-12481</v>
      </c>
      <c r="M1082" s="44">
        <v>3308</v>
      </c>
      <c r="N1082" s="66">
        <v>-12097</v>
      </c>
      <c r="O1082" s="42">
        <v>-1583.838307127452</v>
      </c>
      <c r="P1082" s="42">
        <v>-13680.838307127451</v>
      </c>
      <c r="Q1082" s="42">
        <v>0</v>
      </c>
      <c r="R1082" s="44">
        <v>-13680.838307127451</v>
      </c>
      <c r="S1082" s="45">
        <v>1406</v>
      </c>
      <c r="T1082" s="66">
        <v>2878</v>
      </c>
      <c r="U1082" s="42">
        <v>4701</v>
      </c>
      <c r="V1082" s="42">
        <v>4560</v>
      </c>
      <c r="W1082" s="42">
        <v>1482.7819034953679</v>
      </c>
      <c r="X1082" s="44">
        <v>13621.781903495368</v>
      </c>
      <c r="Y1082" s="66">
        <v>40817</v>
      </c>
      <c r="Z1082" s="42">
        <v>3660</v>
      </c>
      <c r="AA1082" s="42">
        <v>9294</v>
      </c>
      <c r="AB1082" s="42">
        <v>3604.0270224762894</v>
      </c>
      <c r="AC1082" s="43">
        <v>57375.027022476286</v>
      </c>
      <c r="AD1082" s="66">
        <v>-17896.57045901104</v>
      </c>
      <c r="AE1082" s="42">
        <v>-13824.831719813457</v>
      </c>
      <c r="AF1082" s="42">
        <v>-11341.019619212946</v>
      </c>
      <c r="AG1082" s="42">
        <v>-690.82332094347817</v>
      </c>
      <c r="AH1082" s="42">
        <v>0</v>
      </c>
      <c r="AI1082" s="44">
        <v>0</v>
      </c>
    </row>
    <row r="1083" spans="1:35" s="4" customFormat="1">
      <c r="A1083" s="46" t="s">
        <v>1090</v>
      </c>
      <c r="B1083" s="56" t="s">
        <v>2235</v>
      </c>
      <c r="C1083" s="102">
        <v>12760.75</v>
      </c>
      <c r="D1083" s="57">
        <v>4.07E-6</v>
      </c>
      <c r="E1083" s="57">
        <v>2.0800000000000001E-5</v>
      </c>
      <c r="F1083" s="65">
        <v>0</v>
      </c>
      <c r="G1083" s="42">
        <v>191</v>
      </c>
      <c r="H1083" s="43">
        <v>191</v>
      </c>
      <c r="I1083" s="66">
        <v>-704</v>
      </c>
      <c r="J1083" s="42">
        <v>952</v>
      </c>
      <c r="K1083" s="42">
        <v>-2096</v>
      </c>
      <c r="L1083" s="42">
        <v>-1694</v>
      </c>
      <c r="M1083" s="44">
        <v>449</v>
      </c>
      <c r="N1083" s="66">
        <v>-1642</v>
      </c>
      <c r="O1083" s="42">
        <v>-9732.9670799199357</v>
      </c>
      <c r="P1083" s="42">
        <v>-11374.967079919936</v>
      </c>
      <c r="Q1083" s="42">
        <v>0</v>
      </c>
      <c r="R1083" s="44">
        <v>-11374.967079919936</v>
      </c>
      <c r="S1083" s="45">
        <v>191</v>
      </c>
      <c r="T1083" s="66">
        <v>391</v>
      </c>
      <c r="U1083" s="42">
        <v>638</v>
      </c>
      <c r="V1083" s="42">
        <v>619</v>
      </c>
      <c r="W1083" s="42">
        <v>853.04033408845521</v>
      </c>
      <c r="X1083" s="44">
        <v>2501.040334088455</v>
      </c>
      <c r="Y1083" s="66">
        <v>5539</v>
      </c>
      <c r="Z1083" s="42">
        <v>497</v>
      </c>
      <c r="AA1083" s="42">
        <v>1261</v>
      </c>
      <c r="AB1083" s="42">
        <v>26294.771535933403</v>
      </c>
      <c r="AC1083" s="43">
        <v>33591.771535933403</v>
      </c>
      <c r="AD1083" s="66">
        <v>-11013.912584035648</v>
      </c>
      <c r="AE1083" s="42">
        <v>-8957.1421614096889</v>
      </c>
      <c r="AF1083" s="42">
        <v>-7396.3919584109199</v>
      </c>
      <c r="AG1083" s="42">
        <v>-3723.2844979886904</v>
      </c>
      <c r="AH1083" s="42">
        <v>0</v>
      </c>
      <c r="AI1083" s="44">
        <v>0</v>
      </c>
    </row>
    <row r="1084" spans="1:35" s="4" customFormat="1">
      <c r="A1084" s="46" t="s">
        <v>1091</v>
      </c>
      <c r="B1084" s="56" t="s">
        <v>1158</v>
      </c>
      <c r="C1084" s="102">
        <v>63899.28</v>
      </c>
      <c r="D1084" s="57">
        <v>2.037E-5</v>
      </c>
      <c r="E1084" s="57">
        <v>1.0329999999999999E-5</v>
      </c>
      <c r="F1084" s="65">
        <v>0</v>
      </c>
      <c r="G1084" s="42">
        <v>958</v>
      </c>
      <c r="H1084" s="43">
        <v>958</v>
      </c>
      <c r="I1084" s="66">
        <v>-3524</v>
      </c>
      <c r="J1084" s="42">
        <v>4764</v>
      </c>
      <c r="K1084" s="42">
        <v>-10492</v>
      </c>
      <c r="L1084" s="42">
        <v>-8477</v>
      </c>
      <c r="M1084" s="44">
        <v>2247</v>
      </c>
      <c r="N1084" s="66">
        <v>-8216</v>
      </c>
      <c r="O1084" s="42">
        <v>3440.9123030153673</v>
      </c>
      <c r="P1084" s="42">
        <v>-4775.0876969846322</v>
      </c>
      <c r="Q1084" s="42">
        <v>0</v>
      </c>
      <c r="R1084" s="44">
        <v>-4775.0876969846322</v>
      </c>
      <c r="S1084" s="45">
        <v>955</v>
      </c>
      <c r="T1084" s="66">
        <v>1955</v>
      </c>
      <c r="U1084" s="42">
        <v>3193</v>
      </c>
      <c r="V1084" s="42">
        <v>3097</v>
      </c>
      <c r="W1084" s="42">
        <v>13241.795316817643</v>
      </c>
      <c r="X1084" s="44">
        <v>21486.795316817643</v>
      </c>
      <c r="Y1084" s="66">
        <v>27724</v>
      </c>
      <c r="Z1084" s="42">
        <v>2486</v>
      </c>
      <c r="AA1084" s="42">
        <v>6313</v>
      </c>
      <c r="AB1084" s="42">
        <v>1384.0724207202918</v>
      </c>
      <c r="AC1084" s="43">
        <v>37907.072420720295</v>
      </c>
      <c r="AD1084" s="66">
        <v>-8181.6578169002223</v>
      </c>
      <c r="AE1084" s="42">
        <v>-5760.335850551086</v>
      </c>
      <c r="AF1084" s="42">
        <v>-4332.8355746513389</v>
      </c>
      <c r="AG1084" s="42">
        <v>1854.5521381999956</v>
      </c>
      <c r="AH1084" s="42">
        <v>0</v>
      </c>
      <c r="AI1084" s="44">
        <v>0</v>
      </c>
    </row>
    <row r="1085" spans="1:35" s="4" customFormat="1">
      <c r="A1085" s="46" t="s">
        <v>1092</v>
      </c>
      <c r="B1085" s="56" t="s">
        <v>2236</v>
      </c>
      <c r="C1085" s="102">
        <v>67772.66</v>
      </c>
      <c r="D1085" s="57">
        <v>2.1610000000000001E-5</v>
      </c>
      <c r="E1085" s="57">
        <v>1.7629999999999999E-5</v>
      </c>
      <c r="F1085" s="65">
        <v>0</v>
      </c>
      <c r="G1085" s="42">
        <v>1017</v>
      </c>
      <c r="H1085" s="43">
        <v>1017</v>
      </c>
      <c r="I1085" s="66">
        <v>-3738</v>
      </c>
      <c r="J1085" s="42">
        <v>5054</v>
      </c>
      <c r="K1085" s="42">
        <v>-11131</v>
      </c>
      <c r="L1085" s="42">
        <v>-8993</v>
      </c>
      <c r="M1085" s="44">
        <v>2384</v>
      </c>
      <c r="N1085" s="66">
        <v>-8717</v>
      </c>
      <c r="O1085" s="42">
        <v>-2062.6709214948869</v>
      </c>
      <c r="P1085" s="42">
        <v>-10779.670921494886</v>
      </c>
      <c r="Q1085" s="42">
        <v>0</v>
      </c>
      <c r="R1085" s="44">
        <v>-10779.670921494886</v>
      </c>
      <c r="S1085" s="45">
        <v>1013</v>
      </c>
      <c r="T1085" s="66">
        <v>2074</v>
      </c>
      <c r="U1085" s="42">
        <v>3387</v>
      </c>
      <c r="V1085" s="42">
        <v>3286</v>
      </c>
      <c r="W1085" s="42">
        <v>5048.4319809182634</v>
      </c>
      <c r="X1085" s="44">
        <v>13795.431980918263</v>
      </c>
      <c r="Y1085" s="66">
        <v>29411</v>
      </c>
      <c r="Z1085" s="42">
        <v>2638</v>
      </c>
      <c r="AA1085" s="42">
        <v>6697</v>
      </c>
      <c r="AB1085" s="42">
        <v>6612.7448381571348</v>
      </c>
      <c r="AC1085" s="43">
        <v>45358.744838157138</v>
      </c>
      <c r="AD1085" s="66">
        <v>-13492.563119347491</v>
      </c>
      <c r="AE1085" s="42">
        <v>-10389.078330754824</v>
      </c>
      <c r="AF1085" s="42">
        <v>-8190.0767372896007</v>
      </c>
      <c r="AG1085" s="42">
        <v>508.40533015304345</v>
      </c>
      <c r="AH1085" s="42">
        <v>0</v>
      </c>
      <c r="AI1085" s="44">
        <v>0</v>
      </c>
    </row>
    <row r="1086" spans="1:35" s="4" customFormat="1">
      <c r="A1086" s="46" t="s">
        <v>1093</v>
      </c>
      <c r="B1086" s="56" t="s">
        <v>2237</v>
      </c>
      <c r="C1086" s="102">
        <v>109661.9</v>
      </c>
      <c r="D1086" s="57">
        <v>3.4959999999999997E-5</v>
      </c>
      <c r="E1086" s="57">
        <v>3.7150000000000002E-5</v>
      </c>
      <c r="F1086" s="65">
        <v>0</v>
      </c>
      <c r="G1086" s="42">
        <v>1645</v>
      </c>
      <c r="H1086" s="43">
        <v>1645</v>
      </c>
      <c r="I1086" s="66">
        <v>-6047</v>
      </c>
      <c r="J1086" s="42">
        <v>8177</v>
      </c>
      <c r="K1086" s="42">
        <v>-18007</v>
      </c>
      <c r="L1086" s="42">
        <v>-14549</v>
      </c>
      <c r="M1086" s="44">
        <v>3857</v>
      </c>
      <c r="N1086" s="66">
        <v>-14101</v>
      </c>
      <c r="O1086" s="42">
        <v>-4953.0454388987309</v>
      </c>
      <c r="P1086" s="42">
        <v>-19054.045438898731</v>
      </c>
      <c r="Q1086" s="42">
        <v>0</v>
      </c>
      <c r="R1086" s="44">
        <v>-19054.045438898731</v>
      </c>
      <c r="S1086" s="45">
        <v>1639</v>
      </c>
      <c r="T1086" s="66">
        <v>3355</v>
      </c>
      <c r="U1086" s="42">
        <v>5480</v>
      </c>
      <c r="V1086" s="42">
        <v>5316</v>
      </c>
      <c r="W1086" s="42">
        <v>0</v>
      </c>
      <c r="X1086" s="44">
        <v>14151</v>
      </c>
      <c r="Y1086" s="66">
        <v>47581</v>
      </c>
      <c r="Z1086" s="42">
        <v>4267</v>
      </c>
      <c r="AA1086" s="42">
        <v>10834</v>
      </c>
      <c r="AB1086" s="42">
        <v>6503.3670080976672</v>
      </c>
      <c r="AC1086" s="43">
        <v>69185.367008097674</v>
      </c>
      <c r="AD1086" s="66">
        <v>-22012.437569309572</v>
      </c>
      <c r="AE1086" s="42">
        <v>-17261.688506764611</v>
      </c>
      <c r="AF1086" s="42">
        <v>-14698.341742622617</v>
      </c>
      <c r="AG1086" s="42">
        <v>-1061.8991894008702</v>
      </c>
      <c r="AH1086" s="42">
        <v>0</v>
      </c>
      <c r="AI1086" s="44">
        <v>0</v>
      </c>
    </row>
    <row r="1087" spans="1:35" s="4" customFormat="1">
      <c r="A1087" s="46" t="s">
        <v>1094</v>
      </c>
      <c r="B1087" s="56" t="s">
        <v>2238</v>
      </c>
      <c r="C1087" s="102">
        <v>250965.15</v>
      </c>
      <c r="D1087" s="57">
        <v>8.0019999999999996E-5</v>
      </c>
      <c r="E1087" s="57">
        <v>7.8869999999999995E-5</v>
      </c>
      <c r="F1087" s="65">
        <v>0</v>
      </c>
      <c r="G1087" s="42">
        <v>3764</v>
      </c>
      <c r="H1087" s="43">
        <v>3764</v>
      </c>
      <c r="I1087" s="66">
        <v>-13842</v>
      </c>
      <c r="J1087" s="42">
        <v>18716</v>
      </c>
      <c r="K1087" s="42">
        <v>-41216</v>
      </c>
      <c r="L1087" s="42">
        <v>-33302</v>
      </c>
      <c r="M1087" s="44">
        <v>8828</v>
      </c>
      <c r="N1087" s="66">
        <v>-32276</v>
      </c>
      <c r="O1087" s="42">
        <v>-4170.7428319278251</v>
      </c>
      <c r="P1087" s="42">
        <v>-36446.742831927826</v>
      </c>
      <c r="Q1087" s="42">
        <v>0</v>
      </c>
      <c r="R1087" s="44">
        <v>-36446.742831927826</v>
      </c>
      <c r="S1087" s="45">
        <v>3752</v>
      </c>
      <c r="T1087" s="66">
        <v>7679</v>
      </c>
      <c r="U1087" s="42">
        <v>12542</v>
      </c>
      <c r="V1087" s="42">
        <v>12167</v>
      </c>
      <c r="W1087" s="42">
        <v>14470.351807162586</v>
      </c>
      <c r="X1087" s="44">
        <v>46858.351807162588</v>
      </c>
      <c r="Y1087" s="66">
        <v>108908</v>
      </c>
      <c r="Z1087" s="42">
        <v>9767</v>
      </c>
      <c r="AA1087" s="42">
        <v>24799</v>
      </c>
      <c r="AB1087" s="42">
        <v>9359.6864472450598</v>
      </c>
      <c r="AC1087" s="43">
        <v>152833.68644724507</v>
      </c>
      <c r="AD1087" s="66">
        <v>-44737.617483862086</v>
      </c>
      <c r="AE1087" s="42">
        <v>-33768.822845671559</v>
      </c>
      <c r="AF1087" s="42">
        <v>-26381.329511167092</v>
      </c>
      <c r="AG1087" s="42">
        <v>-1087.564799381739</v>
      </c>
      <c r="AH1087" s="42">
        <v>0</v>
      </c>
      <c r="AI1087" s="44">
        <v>0</v>
      </c>
    </row>
    <row r="1088" spans="1:35" s="4" customFormat="1">
      <c r="A1088" s="46" t="s">
        <v>54</v>
      </c>
      <c r="B1088" s="56" t="s">
        <v>1171</v>
      </c>
      <c r="C1088" s="102">
        <v>176684.57</v>
      </c>
      <c r="D1088" s="57">
        <v>5.6329999999999998E-5</v>
      </c>
      <c r="E1088" s="57">
        <v>6.0760000000000001E-5</v>
      </c>
      <c r="F1088" s="65">
        <v>0</v>
      </c>
      <c r="G1088" s="42">
        <v>2650</v>
      </c>
      <c r="H1088" s="43">
        <v>2650</v>
      </c>
      <c r="I1088" s="66">
        <v>-9744</v>
      </c>
      <c r="J1088" s="42">
        <v>13175</v>
      </c>
      <c r="K1088" s="42">
        <v>-29014</v>
      </c>
      <c r="L1088" s="42">
        <v>-23443</v>
      </c>
      <c r="M1088" s="44">
        <v>6214</v>
      </c>
      <c r="N1088" s="66">
        <v>-22721</v>
      </c>
      <c r="O1088" s="42">
        <v>18514.679115132381</v>
      </c>
      <c r="P1088" s="42">
        <v>-4206.3208848676186</v>
      </c>
      <c r="Q1088" s="42">
        <v>0</v>
      </c>
      <c r="R1088" s="44">
        <v>-4206.3208848676186</v>
      </c>
      <c r="S1088" s="45">
        <v>2641</v>
      </c>
      <c r="T1088" s="66">
        <v>5406</v>
      </c>
      <c r="U1088" s="42">
        <v>8829</v>
      </c>
      <c r="V1088" s="42">
        <v>8565</v>
      </c>
      <c r="W1088" s="42">
        <v>13640.086073409926</v>
      </c>
      <c r="X1088" s="44">
        <v>36440.086073409926</v>
      </c>
      <c r="Y1088" s="66">
        <v>76666</v>
      </c>
      <c r="Z1088" s="42">
        <v>6875</v>
      </c>
      <c r="AA1088" s="42">
        <v>17457</v>
      </c>
      <c r="AB1088" s="42">
        <v>14848.686779620764</v>
      </c>
      <c r="AC1088" s="43">
        <v>115846.68677962077</v>
      </c>
      <c r="AD1088" s="66">
        <v>-22930.956487796822</v>
      </c>
      <c r="AE1088" s="42">
        <v>-29274.900810255334</v>
      </c>
      <c r="AF1088" s="42">
        <v>-25290.908786324773</v>
      </c>
      <c r="AG1088" s="42">
        <v>-1909.8346218339134</v>
      </c>
      <c r="AH1088" s="42">
        <v>0</v>
      </c>
      <c r="AI1088" s="44">
        <v>0</v>
      </c>
    </row>
    <row r="1089" spans="1:35" s="4" customFormat="1">
      <c r="A1089" s="46" t="s">
        <v>55</v>
      </c>
      <c r="B1089" s="56" t="s">
        <v>1192</v>
      </c>
      <c r="C1089" s="102">
        <v>33450.01</v>
      </c>
      <c r="D1089" s="57">
        <v>1.0669999999999999E-5</v>
      </c>
      <c r="E1089" s="57">
        <v>0</v>
      </c>
      <c r="F1089" s="65">
        <v>0</v>
      </c>
      <c r="G1089" s="42">
        <v>502</v>
      </c>
      <c r="H1089" s="43">
        <v>502</v>
      </c>
      <c r="I1089" s="66">
        <v>-1846</v>
      </c>
      <c r="J1089" s="42">
        <v>2496</v>
      </c>
      <c r="K1089" s="42">
        <v>-5496</v>
      </c>
      <c r="L1089" s="42">
        <v>-4441</v>
      </c>
      <c r="M1089" s="44">
        <v>1177</v>
      </c>
      <c r="N1089" s="66">
        <v>-4304</v>
      </c>
      <c r="O1089" s="42">
        <v>-6066.6692800893752</v>
      </c>
      <c r="P1089" s="42">
        <v>-10370.669280089376</v>
      </c>
      <c r="Q1089" s="42">
        <v>0</v>
      </c>
      <c r="R1089" s="44">
        <v>-10370.669280089376</v>
      </c>
      <c r="S1089" s="45">
        <v>500</v>
      </c>
      <c r="T1089" s="66">
        <v>1024</v>
      </c>
      <c r="U1089" s="42">
        <v>1672</v>
      </c>
      <c r="V1089" s="42">
        <v>1622</v>
      </c>
      <c r="W1089" s="42">
        <v>13908.802021215652</v>
      </c>
      <c r="X1089" s="44">
        <v>18226.802021215652</v>
      </c>
      <c r="Y1089" s="66">
        <v>14522</v>
      </c>
      <c r="Z1089" s="42">
        <v>1302</v>
      </c>
      <c r="AA1089" s="42">
        <v>3307</v>
      </c>
      <c r="AB1089" s="42">
        <v>264.80723269176991</v>
      </c>
      <c r="AC1089" s="43">
        <v>19395.807232691768</v>
      </c>
      <c r="AD1089" s="66">
        <v>-2375.251115687422</v>
      </c>
      <c r="AE1089" s="42">
        <v>-755.44388299565207</v>
      </c>
      <c r="AF1089" s="42">
        <v>-191.44388299565207</v>
      </c>
      <c r="AG1089" s="42">
        <v>2153.1336702026097</v>
      </c>
      <c r="AH1089" s="42">
        <v>0</v>
      </c>
      <c r="AI1089" s="44">
        <v>0</v>
      </c>
    </row>
    <row r="1090" spans="1:35" s="4" customFormat="1">
      <c r="A1090" s="46" t="s">
        <v>56</v>
      </c>
      <c r="B1090" s="56" t="s">
        <v>1172</v>
      </c>
      <c r="C1090" s="102">
        <v>97304.06</v>
      </c>
      <c r="D1090" s="57">
        <v>3.1019999999999998E-5</v>
      </c>
      <c r="E1090" s="57">
        <v>3.0559999999999999E-5</v>
      </c>
      <c r="F1090" s="65">
        <v>0</v>
      </c>
      <c r="G1090" s="42">
        <v>1459</v>
      </c>
      <c r="H1090" s="43">
        <v>1459</v>
      </c>
      <c r="I1090" s="66">
        <v>-5366</v>
      </c>
      <c r="J1090" s="42">
        <v>7255</v>
      </c>
      <c r="K1090" s="42">
        <v>-15978</v>
      </c>
      <c r="L1090" s="42">
        <v>-12910</v>
      </c>
      <c r="M1090" s="44">
        <v>3422</v>
      </c>
      <c r="N1090" s="66">
        <v>-12512</v>
      </c>
      <c r="O1090" s="42">
        <v>-5495.232222323757</v>
      </c>
      <c r="P1090" s="42">
        <v>-18007.232222323757</v>
      </c>
      <c r="Q1090" s="42">
        <v>0</v>
      </c>
      <c r="R1090" s="44">
        <v>-18007.232222323757</v>
      </c>
      <c r="S1090" s="45">
        <v>1455</v>
      </c>
      <c r="T1090" s="66">
        <v>2977</v>
      </c>
      <c r="U1090" s="42">
        <v>4862</v>
      </c>
      <c r="V1090" s="42">
        <v>4717</v>
      </c>
      <c r="W1090" s="42">
        <v>2727.840156550134</v>
      </c>
      <c r="X1090" s="44">
        <v>15283.840156550134</v>
      </c>
      <c r="Y1090" s="66">
        <v>42219</v>
      </c>
      <c r="Z1090" s="42">
        <v>3786</v>
      </c>
      <c r="AA1090" s="42">
        <v>9613</v>
      </c>
      <c r="AB1090" s="42">
        <v>7346.1804324849263</v>
      </c>
      <c r="AC1090" s="43">
        <v>62964.180432484929</v>
      </c>
      <c r="AD1090" s="66">
        <v>-22634.395031878204</v>
      </c>
      <c r="AE1090" s="42">
        <v>-13646.674364005559</v>
      </c>
      <c r="AF1090" s="42">
        <v>-10981.73642356581</v>
      </c>
      <c r="AG1090" s="42">
        <v>-417.53445648521767</v>
      </c>
      <c r="AH1090" s="42">
        <v>0</v>
      </c>
      <c r="AI1090" s="44">
        <v>0</v>
      </c>
    </row>
    <row r="1091" spans="1:35" s="4" customFormat="1">
      <c r="A1091" s="46" t="s">
        <v>1095</v>
      </c>
      <c r="B1091" s="56" t="s">
        <v>2239</v>
      </c>
      <c r="C1091" s="102">
        <v>62088.24</v>
      </c>
      <c r="D1091" s="57">
        <v>1.98E-5</v>
      </c>
      <c r="E1091" s="57">
        <v>4.0630000000000002E-5</v>
      </c>
      <c r="F1091" s="65">
        <v>0</v>
      </c>
      <c r="G1091" s="42">
        <v>931</v>
      </c>
      <c r="H1091" s="43">
        <v>931</v>
      </c>
      <c r="I1091" s="66">
        <v>-3425</v>
      </c>
      <c r="J1091" s="42">
        <v>4631</v>
      </c>
      <c r="K1091" s="42">
        <v>-10199</v>
      </c>
      <c r="L1091" s="42">
        <v>-8240</v>
      </c>
      <c r="M1091" s="44">
        <v>2184</v>
      </c>
      <c r="N1091" s="66">
        <v>-7986</v>
      </c>
      <c r="O1091" s="42">
        <v>-14031.167460552488</v>
      </c>
      <c r="P1091" s="42">
        <v>-22017.16746055249</v>
      </c>
      <c r="Q1091" s="42">
        <v>0</v>
      </c>
      <c r="R1091" s="44">
        <v>-22017.16746055249</v>
      </c>
      <c r="S1091" s="45">
        <v>928</v>
      </c>
      <c r="T1091" s="66">
        <v>1900</v>
      </c>
      <c r="U1091" s="42">
        <v>3103</v>
      </c>
      <c r="V1091" s="42">
        <v>3011</v>
      </c>
      <c r="W1091" s="42">
        <v>6088.6302856360844</v>
      </c>
      <c r="X1091" s="44">
        <v>14102.630285636085</v>
      </c>
      <c r="Y1091" s="66">
        <v>26948</v>
      </c>
      <c r="Z1091" s="42">
        <v>2417</v>
      </c>
      <c r="AA1091" s="42">
        <v>6136</v>
      </c>
      <c r="AB1091" s="42">
        <v>33304.822155356902</v>
      </c>
      <c r="AC1091" s="43">
        <v>68805.822155356902</v>
      </c>
      <c r="AD1091" s="66">
        <v>-22093.979285728805</v>
      </c>
      <c r="AE1091" s="42">
        <v>-14384.724361078959</v>
      </c>
      <c r="AF1091" s="42">
        <v>-13340.214910006098</v>
      </c>
      <c r="AG1091" s="42">
        <v>-4884.2733129069547</v>
      </c>
      <c r="AH1091" s="42">
        <v>0</v>
      </c>
      <c r="AI1091" s="44">
        <v>0</v>
      </c>
    </row>
    <row r="1092" spans="1:35" s="4" customFormat="1">
      <c r="A1092" s="46" t="s">
        <v>1096</v>
      </c>
      <c r="B1092" s="56" t="s">
        <v>2240</v>
      </c>
      <c r="C1092" s="102">
        <v>59975.199999999997</v>
      </c>
      <c r="D1092" s="57">
        <v>1.912E-5</v>
      </c>
      <c r="E1092" s="57">
        <v>1.948E-5</v>
      </c>
      <c r="F1092" s="65">
        <v>0</v>
      </c>
      <c r="G1092" s="42">
        <v>899</v>
      </c>
      <c r="H1092" s="43">
        <v>899</v>
      </c>
      <c r="I1092" s="66">
        <v>-3307</v>
      </c>
      <c r="J1092" s="42">
        <v>4472</v>
      </c>
      <c r="K1092" s="42">
        <v>-9848</v>
      </c>
      <c r="L1092" s="42">
        <v>-7957</v>
      </c>
      <c r="M1092" s="44">
        <v>2109</v>
      </c>
      <c r="N1092" s="66">
        <v>-7712</v>
      </c>
      <c r="O1092" s="42">
        <v>-4825.8820157901855</v>
      </c>
      <c r="P1092" s="42">
        <v>-12537.882015790186</v>
      </c>
      <c r="Q1092" s="42">
        <v>0</v>
      </c>
      <c r="R1092" s="44">
        <v>-12537.882015790186</v>
      </c>
      <c r="S1092" s="45">
        <v>897</v>
      </c>
      <c r="T1092" s="66">
        <v>1835</v>
      </c>
      <c r="U1092" s="42">
        <v>2997</v>
      </c>
      <c r="V1092" s="42">
        <v>2907</v>
      </c>
      <c r="W1092" s="42">
        <v>478.60566438803988</v>
      </c>
      <c r="X1092" s="44">
        <v>8217.6056643880402</v>
      </c>
      <c r="Y1092" s="66">
        <v>26023</v>
      </c>
      <c r="Z1092" s="42">
        <v>2334</v>
      </c>
      <c r="AA1092" s="42">
        <v>5925</v>
      </c>
      <c r="AB1092" s="42">
        <v>1653.3606266882912</v>
      </c>
      <c r="AC1092" s="43">
        <v>35935.360626688293</v>
      </c>
      <c r="AD1092" s="66">
        <v>-11320.75897902111</v>
      </c>
      <c r="AE1092" s="42">
        <v>-8701.2756331352248</v>
      </c>
      <c r="AF1092" s="42">
        <v>-7296.6719537439176</v>
      </c>
      <c r="AG1092" s="42">
        <v>-399.04839639999994</v>
      </c>
      <c r="AH1092" s="42">
        <v>0</v>
      </c>
      <c r="AI1092" s="44">
        <v>0</v>
      </c>
    </row>
    <row r="1093" spans="1:35" s="4" customFormat="1">
      <c r="A1093" s="46" t="s">
        <v>1097</v>
      </c>
      <c r="B1093" s="56" t="s">
        <v>2241</v>
      </c>
      <c r="C1093" s="102">
        <v>0</v>
      </c>
      <c r="D1093" s="57">
        <v>0</v>
      </c>
      <c r="E1093" s="57">
        <v>0</v>
      </c>
      <c r="F1093" s="65">
        <v>0</v>
      </c>
      <c r="G1093" s="42">
        <v>0</v>
      </c>
      <c r="H1093" s="43">
        <v>0</v>
      </c>
      <c r="I1093" s="66">
        <v>0</v>
      </c>
      <c r="J1093" s="42">
        <v>0</v>
      </c>
      <c r="K1093" s="42">
        <v>0</v>
      </c>
      <c r="L1093" s="42">
        <v>0</v>
      </c>
      <c r="M1093" s="44">
        <v>0</v>
      </c>
      <c r="N1093" s="66">
        <v>0</v>
      </c>
      <c r="O1093" s="42">
        <v>-25285.098710987288</v>
      </c>
      <c r="P1093" s="42">
        <v>-25285.098710987288</v>
      </c>
      <c r="Q1093" s="42">
        <v>0</v>
      </c>
      <c r="R1093" s="44">
        <v>-25285.098710987288</v>
      </c>
      <c r="S1093" s="45">
        <v>0</v>
      </c>
      <c r="T1093" s="66">
        <v>0</v>
      </c>
      <c r="U1093" s="42">
        <v>0</v>
      </c>
      <c r="V1093" s="42">
        <v>0</v>
      </c>
      <c r="W1093" s="42">
        <v>55.89487248455162</v>
      </c>
      <c r="X1093" s="44">
        <v>55.89487248455162</v>
      </c>
      <c r="Y1093" s="66">
        <v>0</v>
      </c>
      <c r="Z1093" s="42">
        <v>0</v>
      </c>
      <c r="AA1093" s="42">
        <v>0</v>
      </c>
      <c r="AB1093" s="42">
        <v>42578.766176615703</v>
      </c>
      <c r="AC1093" s="43">
        <v>42578.766176615703</v>
      </c>
      <c r="AD1093" s="66">
        <v>-23530.41880985372</v>
      </c>
      <c r="AE1093" s="42">
        <v>-18992.452494277433</v>
      </c>
      <c r="AF1093" s="42">
        <v>0</v>
      </c>
      <c r="AG1093" s="42">
        <v>0</v>
      </c>
      <c r="AH1093" s="42">
        <v>0</v>
      </c>
      <c r="AI1093" s="44">
        <v>0</v>
      </c>
    </row>
    <row r="1094" spans="1:35" s="4" customFormat="1">
      <c r="A1094" s="46" t="s">
        <v>1098</v>
      </c>
      <c r="B1094" s="56" t="s">
        <v>2242</v>
      </c>
      <c r="C1094" s="102">
        <v>598000.59</v>
      </c>
      <c r="D1094" s="57">
        <v>1.9066999999999999E-4</v>
      </c>
      <c r="E1094" s="57">
        <v>2.0023999999999999E-4</v>
      </c>
      <c r="F1094" s="65">
        <v>0</v>
      </c>
      <c r="G1094" s="42">
        <v>8970</v>
      </c>
      <c r="H1094" s="43">
        <v>8970</v>
      </c>
      <c r="I1094" s="66">
        <v>-32982</v>
      </c>
      <c r="J1094" s="42">
        <v>44596</v>
      </c>
      <c r="K1094" s="42">
        <v>-98210</v>
      </c>
      <c r="L1094" s="42">
        <v>-79351</v>
      </c>
      <c r="M1094" s="44">
        <v>21034</v>
      </c>
      <c r="N1094" s="66">
        <v>-76908</v>
      </c>
      <c r="O1094" s="42">
        <v>-32382.631606964256</v>
      </c>
      <c r="P1094" s="42">
        <v>-109290.63160696425</v>
      </c>
      <c r="Q1094" s="42">
        <v>0</v>
      </c>
      <c r="R1094" s="44">
        <v>-109290.63160696425</v>
      </c>
      <c r="S1094" s="45">
        <v>8941</v>
      </c>
      <c r="T1094" s="66">
        <v>18298</v>
      </c>
      <c r="U1094" s="42">
        <v>29886</v>
      </c>
      <c r="V1094" s="42">
        <v>28992</v>
      </c>
      <c r="W1094" s="42">
        <v>3127.3586047145413</v>
      </c>
      <c r="X1094" s="44">
        <v>80303.358604714536</v>
      </c>
      <c r="Y1094" s="66">
        <v>259504</v>
      </c>
      <c r="Z1094" s="42">
        <v>23272</v>
      </c>
      <c r="AA1094" s="42">
        <v>59090</v>
      </c>
      <c r="AB1094" s="42">
        <v>90217.526724250652</v>
      </c>
      <c r="AC1094" s="43">
        <v>432083.52672425064</v>
      </c>
      <c r="AD1094" s="66">
        <v>-142556.76057696313</v>
      </c>
      <c r="AE1094" s="42">
        <v>-113915.63638325772</v>
      </c>
      <c r="AF1094" s="42">
        <v>-90029.711058714369</v>
      </c>
      <c r="AG1094" s="42">
        <v>-5278.0601006009274</v>
      </c>
      <c r="AH1094" s="42">
        <v>0</v>
      </c>
      <c r="AI1094" s="44">
        <v>0</v>
      </c>
    </row>
    <row r="1095" spans="1:35" s="4" customFormat="1">
      <c r="A1095" s="46" t="s">
        <v>1099</v>
      </c>
      <c r="B1095" s="56" t="s">
        <v>2243</v>
      </c>
      <c r="C1095" s="102">
        <v>295920.2</v>
      </c>
      <c r="D1095" s="57">
        <v>9.4350000000000003E-5</v>
      </c>
      <c r="E1095" s="57">
        <v>9.5249999999999998E-5</v>
      </c>
      <c r="F1095" s="65">
        <v>0</v>
      </c>
      <c r="G1095" s="42">
        <v>4439</v>
      </c>
      <c r="H1095" s="43">
        <v>4439</v>
      </c>
      <c r="I1095" s="66">
        <v>-16321</v>
      </c>
      <c r="J1095" s="42">
        <v>22067</v>
      </c>
      <c r="K1095" s="42">
        <v>-48597</v>
      </c>
      <c r="L1095" s="42">
        <v>-39266</v>
      </c>
      <c r="M1095" s="44">
        <v>10409</v>
      </c>
      <c r="N1095" s="66">
        <v>-38057</v>
      </c>
      <c r="O1095" s="42">
        <v>-18632.318953251463</v>
      </c>
      <c r="P1095" s="42">
        <v>-56689.318953251466</v>
      </c>
      <c r="Q1095" s="42">
        <v>0</v>
      </c>
      <c r="R1095" s="44">
        <v>-56689.318953251466</v>
      </c>
      <c r="S1095" s="45">
        <v>4424</v>
      </c>
      <c r="T1095" s="66">
        <v>9055</v>
      </c>
      <c r="U1095" s="42">
        <v>14789</v>
      </c>
      <c r="V1095" s="42">
        <v>14346</v>
      </c>
      <c r="W1095" s="42">
        <v>220.37309406516721</v>
      </c>
      <c r="X1095" s="44">
        <v>38410.373094065166</v>
      </c>
      <c r="Y1095" s="66">
        <v>128412</v>
      </c>
      <c r="Z1095" s="42">
        <v>11516</v>
      </c>
      <c r="AA1095" s="42">
        <v>29240</v>
      </c>
      <c r="AB1095" s="42">
        <v>15433.22680912396</v>
      </c>
      <c r="AC1095" s="43">
        <v>184601.22680912397</v>
      </c>
      <c r="AD1095" s="66">
        <v>-63245.257695842913</v>
      </c>
      <c r="AE1095" s="42">
        <v>-43927.767714903079</v>
      </c>
      <c r="AF1095" s="42">
        <v>-37244.327752173675</v>
      </c>
      <c r="AG1095" s="42">
        <v>-1773.5005521391292</v>
      </c>
      <c r="AH1095" s="42">
        <v>0</v>
      </c>
      <c r="AI1095" s="44">
        <v>0</v>
      </c>
    </row>
    <row r="1096" spans="1:35" s="4" customFormat="1">
      <c r="A1096" s="46" t="s">
        <v>1100</v>
      </c>
      <c r="B1096" s="56" t="s">
        <v>2244</v>
      </c>
      <c r="C1096" s="102">
        <v>174439.81</v>
      </c>
      <c r="D1096" s="57">
        <v>5.5619999999999999E-5</v>
      </c>
      <c r="E1096" s="57">
        <v>6.2639999999999997E-5</v>
      </c>
      <c r="F1096" s="65">
        <v>0</v>
      </c>
      <c r="G1096" s="42">
        <v>2617</v>
      </c>
      <c r="H1096" s="43">
        <v>2617</v>
      </c>
      <c r="I1096" s="66">
        <v>-9621</v>
      </c>
      <c r="J1096" s="42">
        <v>13009</v>
      </c>
      <c r="K1096" s="42">
        <v>-28649</v>
      </c>
      <c r="L1096" s="42">
        <v>-23147</v>
      </c>
      <c r="M1096" s="44">
        <v>6136</v>
      </c>
      <c r="N1096" s="66">
        <v>-22435</v>
      </c>
      <c r="O1096" s="42">
        <v>-8042.2977094046864</v>
      </c>
      <c r="P1096" s="42">
        <v>-30477.297709404687</v>
      </c>
      <c r="Q1096" s="42">
        <v>0</v>
      </c>
      <c r="R1096" s="44">
        <v>-30477.297709404687</v>
      </c>
      <c r="S1096" s="45">
        <v>2608</v>
      </c>
      <c r="T1096" s="66">
        <v>5338</v>
      </c>
      <c r="U1096" s="42">
        <v>8718</v>
      </c>
      <c r="V1096" s="42">
        <v>8457</v>
      </c>
      <c r="W1096" s="42">
        <v>103.50130764190681</v>
      </c>
      <c r="X1096" s="44">
        <v>22616.501307641905</v>
      </c>
      <c r="Y1096" s="66">
        <v>75700</v>
      </c>
      <c r="Z1096" s="42">
        <v>6789</v>
      </c>
      <c r="AA1096" s="42">
        <v>17237</v>
      </c>
      <c r="AB1096" s="42">
        <v>13070.795324916908</v>
      </c>
      <c r="AC1096" s="43">
        <v>112796.79532491691</v>
      </c>
      <c r="AD1096" s="66">
        <v>-35521.851880556613</v>
      </c>
      <c r="AE1096" s="42">
        <v>-27610.513034521009</v>
      </c>
      <c r="AF1096" s="42">
        <v>-24582.964754870423</v>
      </c>
      <c r="AG1096" s="42">
        <v>-2464.9643473269698</v>
      </c>
      <c r="AH1096" s="42">
        <v>0</v>
      </c>
      <c r="AI1096" s="44">
        <v>0</v>
      </c>
    </row>
    <row r="1097" spans="1:35" s="4" customFormat="1">
      <c r="A1097" s="46" t="s">
        <v>1101</v>
      </c>
      <c r="B1097" s="56" t="s">
        <v>2245</v>
      </c>
      <c r="C1097" s="102">
        <v>323564.09000000003</v>
      </c>
      <c r="D1097" s="57">
        <v>1.0317E-4</v>
      </c>
      <c r="E1097" s="57">
        <v>9.8670000000000002E-5</v>
      </c>
      <c r="F1097" s="65">
        <v>0</v>
      </c>
      <c r="G1097" s="42">
        <v>4854</v>
      </c>
      <c r="H1097" s="43">
        <v>4854</v>
      </c>
      <c r="I1097" s="66">
        <v>-17846</v>
      </c>
      <c r="J1097" s="42">
        <v>24130</v>
      </c>
      <c r="K1097" s="42">
        <v>-53140</v>
      </c>
      <c r="L1097" s="42">
        <v>-42936</v>
      </c>
      <c r="M1097" s="44">
        <v>11382</v>
      </c>
      <c r="N1097" s="66">
        <v>-41614</v>
      </c>
      <c r="O1097" s="42">
        <v>-6184.468057872672</v>
      </c>
      <c r="P1097" s="42">
        <v>-47798.468057872669</v>
      </c>
      <c r="Q1097" s="42">
        <v>0</v>
      </c>
      <c r="R1097" s="44">
        <v>-47798.468057872669</v>
      </c>
      <c r="S1097" s="45">
        <v>4838</v>
      </c>
      <c r="T1097" s="66">
        <v>9901</v>
      </c>
      <c r="U1097" s="42">
        <v>16171</v>
      </c>
      <c r="V1097" s="42">
        <v>15687</v>
      </c>
      <c r="W1097" s="42">
        <v>18766.585941551828</v>
      </c>
      <c r="X1097" s="44">
        <v>60525.585941551828</v>
      </c>
      <c r="Y1097" s="66">
        <v>140416</v>
      </c>
      <c r="Z1097" s="42">
        <v>12592</v>
      </c>
      <c r="AA1097" s="42">
        <v>31973</v>
      </c>
      <c r="AB1097" s="42">
        <v>20280.10879461165</v>
      </c>
      <c r="AC1097" s="43">
        <v>205261.10879461165</v>
      </c>
      <c r="AD1097" s="66">
        <v>-63673.46858987512</v>
      </c>
      <c r="AE1097" s="42">
        <v>-46497.57089458852</v>
      </c>
      <c r="AF1097" s="42">
        <v>-33823.653202870963</v>
      </c>
      <c r="AG1097" s="42">
        <v>-740.83016572521751</v>
      </c>
      <c r="AH1097" s="42">
        <v>0</v>
      </c>
      <c r="AI1097" s="44">
        <v>0</v>
      </c>
    </row>
    <row r="1098" spans="1:35" s="4" customFormat="1">
      <c r="A1098" s="46" t="s">
        <v>1102</v>
      </c>
      <c r="B1098" s="56" t="s">
        <v>2246</v>
      </c>
      <c r="C1098" s="102">
        <v>4400</v>
      </c>
      <c r="D1098" s="57">
        <v>1.3999999999999999E-6</v>
      </c>
      <c r="E1098" s="57">
        <v>6.0700000000000003E-6</v>
      </c>
      <c r="F1098" s="65">
        <v>0</v>
      </c>
      <c r="G1098" s="42">
        <v>66</v>
      </c>
      <c r="H1098" s="43">
        <v>66</v>
      </c>
      <c r="I1098" s="66">
        <v>-242</v>
      </c>
      <c r="J1098" s="42">
        <v>327</v>
      </c>
      <c r="K1098" s="42">
        <v>-721</v>
      </c>
      <c r="L1098" s="42">
        <v>-583</v>
      </c>
      <c r="M1098" s="44">
        <v>154</v>
      </c>
      <c r="N1098" s="66">
        <v>-565</v>
      </c>
      <c r="O1098" s="42">
        <v>-6316.652853479387</v>
      </c>
      <c r="P1098" s="42">
        <v>-6881.652853479387</v>
      </c>
      <c r="Q1098" s="42">
        <v>0</v>
      </c>
      <c r="R1098" s="44">
        <v>-6881.652853479387</v>
      </c>
      <c r="S1098" s="45">
        <v>66</v>
      </c>
      <c r="T1098" s="66">
        <v>134</v>
      </c>
      <c r="U1098" s="42">
        <v>219</v>
      </c>
      <c r="V1098" s="42">
        <v>213</v>
      </c>
      <c r="W1098" s="42">
        <v>1501.7407712285481</v>
      </c>
      <c r="X1098" s="44">
        <v>2067.7407712285481</v>
      </c>
      <c r="Y1098" s="66">
        <v>1905</v>
      </c>
      <c r="Z1098" s="42">
        <v>171</v>
      </c>
      <c r="AA1098" s="42">
        <v>434</v>
      </c>
      <c r="AB1098" s="42">
        <v>19200.623130590138</v>
      </c>
      <c r="AC1098" s="43">
        <v>21710.623130590138</v>
      </c>
      <c r="AD1098" s="66">
        <v>-7846.339693792881</v>
      </c>
      <c r="AE1098" s="42">
        <v>-5353.6614280426738</v>
      </c>
      <c r="AF1098" s="42">
        <v>-5398.2797845286404</v>
      </c>
      <c r="AG1098" s="42">
        <v>-1044.6014529973909</v>
      </c>
      <c r="AH1098" s="42">
        <v>0</v>
      </c>
      <c r="AI1098" s="44">
        <v>0</v>
      </c>
    </row>
    <row r="1099" spans="1:35" s="4" customFormat="1">
      <c r="A1099" s="46" t="s">
        <v>57</v>
      </c>
      <c r="B1099" s="56" t="s">
        <v>1173</v>
      </c>
      <c r="C1099" s="102">
        <v>94390.16</v>
      </c>
      <c r="D1099" s="57">
        <v>3.01E-5</v>
      </c>
      <c r="E1099" s="57">
        <v>3.1919999999999999E-5</v>
      </c>
      <c r="F1099" s="65">
        <v>0</v>
      </c>
      <c r="G1099" s="42">
        <v>1416</v>
      </c>
      <c r="H1099" s="43">
        <v>1416</v>
      </c>
      <c r="I1099" s="66">
        <v>-5207</v>
      </c>
      <c r="J1099" s="42">
        <v>7040</v>
      </c>
      <c r="K1099" s="42">
        <v>-15504</v>
      </c>
      <c r="L1099" s="42">
        <v>-12527</v>
      </c>
      <c r="M1099" s="44">
        <v>3321</v>
      </c>
      <c r="N1099" s="66">
        <v>-12141</v>
      </c>
      <c r="O1099" s="42">
        <v>1076.0450569898578</v>
      </c>
      <c r="P1099" s="42">
        <v>-11064.954943010142</v>
      </c>
      <c r="Q1099" s="42">
        <v>0</v>
      </c>
      <c r="R1099" s="44">
        <v>-11064.954943010142</v>
      </c>
      <c r="S1099" s="45">
        <v>1411</v>
      </c>
      <c r="T1099" s="66">
        <v>2889</v>
      </c>
      <c r="U1099" s="42">
        <v>4718</v>
      </c>
      <c r="V1099" s="42">
        <v>4577</v>
      </c>
      <c r="W1099" s="42">
        <v>3219.1876056624128</v>
      </c>
      <c r="X1099" s="44">
        <v>15403.187605662413</v>
      </c>
      <c r="Y1099" s="66">
        <v>40966</v>
      </c>
      <c r="Z1099" s="42">
        <v>3674</v>
      </c>
      <c r="AA1099" s="42">
        <v>9328</v>
      </c>
      <c r="AB1099" s="42">
        <v>4373.915117622525</v>
      </c>
      <c r="AC1099" s="43">
        <v>58341.915117622528</v>
      </c>
      <c r="AD1099" s="66">
        <v>-16501.90053911402</v>
      </c>
      <c r="AE1099" s="42">
        <v>-13905.52590502318</v>
      </c>
      <c r="AF1099" s="42">
        <v>-11631.658685734219</v>
      </c>
      <c r="AG1099" s="42">
        <v>-899.64238208869529</v>
      </c>
      <c r="AH1099" s="42">
        <v>0</v>
      </c>
      <c r="AI1099" s="44">
        <v>0</v>
      </c>
    </row>
    <row r="1100" spans="1:35" s="4" customFormat="1">
      <c r="A1100" s="46" t="s">
        <v>58</v>
      </c>
      <c r="B1100" s="56" t="s">
        <v>1174</v>
      </c>
      <c r="C1100" s="102">
        <v>6364615.96</v>
      </c>
      <c r="D1100" s="57">
        <v>2.0293099999999999E-3</v>
      </c>
      <c r="E1100" s="57">
        <v>1.92654E-3</v>
      </c>
      <c r="F1100" s="65">
        <v>0</v>
      </c>
      <c r="G1100" s="42">
        <v>95467</v>
      </c>
      <c r="H1100" s="43">
        <v>95467</v>
      </c>
      <c r="I1100" s="66">
        <v>-351030</v>
      </c>
      <c r="J1100" s="42">
        <v>474633</v>
      </c>
      <c r="K1100" s="42">
        <v>-1045249</v>
      </c>
      <c r="L1100" s="42">
        <v>-844537</v>
      </c>
      <c r="M1100" s="44">
        <v>223869</v>
      </c>
      <c r="N1100" s="66">
        <v>-818533</v>
      </c>
      <c r="O1100" s="42">
        <v>-136172.22289452123</v>
      </c>
      <c r="P1100" s="42">
        <v>-954705.2228945212</v>
      </c>
      <c r="Q1100" s="42">
        <v>0</v>
      </c>
      <c r="R1100" s="44">
        <v>-954705.2228945212</v>
      </c>
      <c r="S1100" s="45">
        <v>95155</v>
      </c>
      <c r="T1100" s="66">
        <v>194748</v>
      </c>
      <c r="U1100" s="42">
        <v>318076</v>
      </c>
      <c r="V1100" s="42">
        <v>308565</v>
      </c>
      <c r="W1100" s="42">
        <v>333140.90907126653</v>
      </c>
      <c r="X1100" s="44">
        <v>1154529.9090712667</v>
      </c>
      <c r="Y1100" s="66">
        <v>2761917</v>
      </c>
      <c r="Z1100" s="42">
        <v>247689</v>
      </c>
      <c r="AA1100" s="42">
        <v>628901</v>
      </c>
      <c r="AB1100" s="42">
        <v>250106.56205141582</v>
      </c>
      <c r="AC1100" s="43">
        <v>3888613.5620514159</v>
      </c>
      <c r="AD1100" s="66">
        <v>-1204672.2797126404</v>
      </c>
      <c r="AE1100" s="42">
        <v>-843698.79661020916</v>
      </c>
      <c r="AF1100" s="42">
        <v>-674256.1301837475</v>
      </c>
      <c r="AG1100" s="42">
        <v>-11456.44647355222</v>
      </c>
      <c r="AH1100" s="42">
        <v>0</v>
      </c>
      <c r="AI1100" s="44">
        <v>0</v>
      </c>
    </row>
    <row r="1101" spans="1:35" s="4" customFormat="1">
      <c r="A1101" s="46" t="s">
        <v>1103</v>
      </c>
      <c r="B1101" s="56" t="s">
        <v>2312</v>
      </c>
      <c r="C1101" s="102">
        <v>190332</v>
      </c>
      <c r="D1101" s="57">
        <v>6.0690000000000003E-5</v>
      </c>
      <c r="E1101" s="57">
        <v>6.2119999999999995E-5</v>
      </c>
      <c r="F1101" s="65">
        <v>0</v>
      </c>
      <c r="G1101" s="42">
        <v>2855</v>
      </c>
      <c r="H1101" s="43">
        <v>2855</v>
      </c>
      <c r="I1101" s="66">
        <v>-10498</v>
      </c>
      <c r="J1101" s="42">
        <v>14195</v>
      </c>
      <c r="K1101" s="42">
        <v>-31260</v>
      </c>
      <c r="L1101" s="42">
        <v>-25257</v>
      </c>
      <c r="M1101" s="44">
        <v>6695</v>
      </c>
      <c r="N1101" s="66">
        <v>-24480</v>
      </c>
      <c r="O1101" s="42">
        <v>43.258240744926368</v>
      </c>
      <c r="P1101" s="42">
        <v>-24436.741759255074</v>
      </c>
      <c r="Q1101" s="42">
        <v>0</v>
      </c>
      <c r="R1101" s="44">
        <v>-24436.741759255074</v>
      </c>
      <c r="S1101" s="45">
        <v>2846</v>
      </c>
      <c r="T1101" s="66">
        <v>5824</v>
      </c>
      <c r="U1101" s="42">
        <v>9513</v>
      </c>
      <c r="V1101" s="42">
        <v>9228</v>
      </c>
      <c r="W1101" s="42">
        <v>6085.038082969857</v>
      </c>
      <c r="X1101" s="44">
        <v>30650.038082969855</v>
      </c>
      <c r="Y1101" s="66">
        <v>82600</v>
      </c>
      <c r="Z1101" s="42">
        <v>7408</v>
      </c>
      <c r="AA1101" s="42">
        <v>18808</v>
      </c>
      <c r="AB1101" s="42">
        <v>7961.5139929807165</v>
      </c>
      <c r="AC1101" s="43">
        <v>116777.51399298072</v>
      </c>
      <c r="AD1101" s="66">
        <v>-35244.610967591208</v>
      </c>
      <c r="AE1101" s="42">
        <v>-27477.670189261411</v>
      </c>
      <c r="AF1101" s="42">
        <v>-22078.316110653024</v>
      </c>
      <c r="AG1101" s="42">
        <v>-1326.8786425052153</v>
      </c>
      <c r="AH1101" s="42">
        <v>0</v>
      </c>
      <c r="AI1101" s="44">
        <v>0</v>
      </c>
    </row>
    <row r="1102" spans="1:35" s="4" customFormat="1">
      <c r="A1102" s="46" t="s">
        <v>1104</v>
      </c>
      <c r="B1102" s="56" t="s">
        <v>1159</v>
      </c>
      <c r="C1102" s="102">
        <v>116600</v>
      </c>
      <c r="D1102" s="57">
        <v>3.718E-5</v>
      </c>
      <c r="E1102" s="57">
        <v>3.3569999999999999E-5</v>
      </c>
      <c r="F1102" s="65">
        <v>0</v>
      </c>
      <c r="G1102" s="42">
        <v>1749</v>
      </c>
      <c r="H1102" s="43">
        <v>1749</v>
      </c>
      <c r="I1102" s="66">
        <v>-6431</v>
      </c>
      <c r="J1102" s="42">
        <v>8696</v>
      </c>
      <c r="K1102" s="42">
        <v>-19151</v>
      </c>
      <c r="L1102" s="42">
        <v>-15473</v>
      </c>
      <c r="M1102" s="44">
        <v>4102</v>
      </c>
      <c r="N1102" s="66">
        <v>-14997</v>
      </c>
      <c r="O1102" s="42">
        <v>-4523.2054459736528</v>
      </c>
      <c r="P1102" s="42">
        <v>-19520.205445973654</v>
      </c>
      <c r="Q1102" s="42">
        <v>0</v>
      </c>
      <c r="R1102" s="44">
        <v>-19520.205445973654</v>
      </c>
      <c r="S1102" s="45">
        <v>1743</v>
      </c>
      <c r="T1102" s="66">
        <v>3568</v>
      </c>
      <c r="U1102" s="42">
        <v>5828</v>
      </c>
      <c r="V1102" s="42">
        <v>5653</v>
      </c>
      <c r="W1102" s="42">
        <v>5817.1641926181119</v>
      </c>
      <c r="X1102" s="44">
        <v>20866.164192618111</v>
      </c>
      <c r="Y1102" s="66">
        <v>50602</v>
      </c>
      <c r="Z1102" s="42">
        <v>4538</v>
      </c>
      <c r="AA1102" s="42">
        <v>11522</v>
      </c>
      <c r="AB1102" s="42">
        <v>9706.5279216361851</v>
      </c>
      <c r="AC1102" s="43">
        <v>76368.527921636181</v>
      </c>
      <c r="AD1102" s="66">
        <v>-22757.585247042422</v>
      </c>
      <c r="AE1102" s="42">
        <v>-18545.305753105782</v>
      </c>
      <c r="AF1102" s="42">
        <v>-14367.341540978563</v>
      </c>
      <c r="AG1102" s="42">
        <v>167.86881210869581</v>
      </c>
      <c r="AH1102" s="42">
        <v>0</v>
      </c>
      <c r="AI1102" s="44">
        <v>0</v>
      </c>
    </row>
    <row r="1103" spans="1:35" s="4" customFormat="1">
      <c r="A1103" s="46" t="s">
        <v>1105</v>
      </c>
      <c r="B1103" s="56" t="s">
        <v>2247</v>
      </c>
      <c r="C1103" s="102">
        <v>253784.59</v>
      </c>
      <c r="D1103" s="57">
        <v>8.0920000000000005E-5</v>
      </c>
      <c r="E1103" s="57">
        <v>7.3839999999999998E-5</v>
      </c>
      <c r="F1103" s="65">
        <v>0</v>
      </c>
      <c r="G1103" s="42">
        <v>3807</v>
      </c>
      <c r="H1103" s="43">
        <v>3807</v>
      </c>
      <c r="I1103" s="66">
        <v>-13998</v>
      </c>
      <c r="J1103" s="42">
        <v>18926</v>
      </c>
      <c r="K1103" s="42">
        <v>-41680</v>
      </c>
      <c r="L1103" s="42">
        <v>-33676</v>
      </c>
      <c r="M1103" s="44">
        <v>8927</v>
      </c>
      <c r="N1103" s="66">
        <v>-32640</v>
      </c>
      <c r="O1103" s="42">
        <v>-2758.048267946162</v>
      </c>
      <c r="P1103" s="42">
        <v>-35398.048267946164</v>
      </c>
      <c r="Q1103" s="42">
        <v>0</v>
      </c>
      <c r="R1103" s="44">
        <v>-35398.048267946164</v>
      </c>
      <c r="S1103" s="45">
        <v>3794</v>
      </c>
      <c r="T1103" s="66">
        <v>7766</v>
      </c>
      <c r="U1103" s="42">
        <v>12683</v>
      </c>
      <c r="V1103" s="42">
        <v>12304</v>
      </c>
      <c r="W1103" s="42">
        <v>15083.905568057295</v>
      </c>
      <c r="X1103" s="44">
        <v>47836.905568057293</v>
      </c>
      <c r="Y1103" s="66">
        <v>110133</v>
      </c>
      <c r="Z1103" s="42">
        <v>9877</v>
      </c>
      <c r="AA1103" s="42">
        <v>25078</v>
      </c>
      <c r="AB1103" s="42">
        <v>2072.7223088667497</v>
      </c>
      <c r="AC1103" s="43">
        <v>147160.72230886674</v>
      </c>
      <c r="AD1103" s="66">
        <v>-42092.526292356051</v>
      </c>
      <c r="AE1103" s="42">
        <v>-30051.281562561082</v>
      </c>
      <c r="AF1103" s="42">
        <v>-27374.517118000149</v>
      </c>
      <c r="AG1103" s="42">
        <v>194.50823210782664</v>
      </c>
      <c r="AH1103" s="42">
        <v>0</v>
      </c>
      <c r="AI1103" s="44">
        <v>0</v>
      </c>
    </row>
    <row r="1104" spans="1:35" s="4" customFormat="1">
      <c r="A1104" s="46" t="s">
        <v>59</v>
      </c>
      <c r="B1104" s="56" t="s">
        <v>1175</v>
      </c>
      <c r="C1104" s="102">
        <v>485251.99</v>
      </c>
      <c r="D1104" s="57">
        <v>1.5472000000000001E-4</v>
      </c>
      <c r="E1104" s="57">
        <v>1.5576000000000001E-4</v>
      </c>
      <c r="F1104" s="65">
        <v>0</v>
      </c>
      <c r="G1104" s="42">
        <v>7279</v>
      </c>
      <c r="H1104" s="43">
        <v>7279</v>
      </c>
      <c r="I1104" s="66">
        <v>-26763</v>
      </c>
      <c r="J1104" s="42">
        <v>36187</v>
      </c>
      <c r="K1104" s="42">
        <v>-79693</v>
      </c>
      <c r="L1104" s="42">
        <v>-64390</v>
      </c>
      <c r="M1104" s="44">
        <v>17068</v>
      </c>
      <c r="N1104" s="66">
        <v>-62407</v>
      </c>
      <c r="O1104" s="42">
        <v>-1682.1540179647795</v>
      </c>
      <c r="P1104" s="42">
        <v>-64089.154017964778</v>
      </c>
      <c r="Q1104" s="42">
        <v>0</v>
      </c>
      <c r="R1104" s="44">
        <v>-64089.154017964778</v>
      </c>
      <c r="S1104" s="45">
        <v>7255</v>
      </c>
      <c r="T1104" s="66">
        <v>14848</v>
      </c>
      <c r="U1104" s="42">
        <v>24251</v>
      </c>
      <c r="V1104" s="42">
        <v>23526</v>
      </c>
      <c r="W1104" s="42">
        <v>27987.429819863872</v>
      </c>
      <c r="X1104" s="44">
        <v>90612.429819863872</v>
      </c>
      <c r="Y1104" s="66">
        <v>210576</v>
      </c>
      <c r="Z1104" s="42">
        <v>18884</v>
      </c>
      <c r="AA1104" s="42">
        <v>47949</v>
      </c>
      <c r="AB1104" s="42">
        <v>16209.428170982732</v>
      </c>
      <c r="AC1104" s="43">
        <v>293618.42817098275</v>
      </c>
      <c r="AD1104" s="66">
        <v>-86559.374715368118</v>
      </c>
      <c r="AE1104" s="42">
        <v>-62357.196104045935</v>
      </c>
      <c r="AF1104" s="42">
        <v>-51276.44658922829</v>
      </c>
      <c r="AG1104" s="42">
        <v>-2812.9809424765226</v>
      </c>
      <c r="AH1104" s="42">
        <v>0</v>
      </c>
      <c r="AI1104" s="44">
        <v>0</v>
      </c>
    </row>
    <row r="1105" spans="1:35" s="4" customFormat="1">
      <c r="A1105" s="46" t="s">
        <v>1106</v>
      </c>
      <c r="B1105" s="56" t="s">
        <v>2248</v>
      </c>
      <c r="C1105" s="102">
        <v>3929.45</v>
      </c>
      <c r="D1105" s="57">
        <v>1.2500000000000001E-6</v>
      </c>
      <c r="E1105" s="57">
        <v>8.5499999999999995E-6</v>
      </c>
      <c r="F1105" s="65">
        <v>0</v>
      </c>
      <c r="G1105" s="42">
        <v>59</v>
      </c>
      <c r="H1105" s="43">
        <v>59</v>
      </c>
      <c r="I1105" s="66">
        <v>-216</v>
      </c>
      <c r="J1105" s="42">
        <v>292</v>
      </c>
      <c r="K1105" s="42">
        <v>-644</v>
      </c>
      <c r="L1105" s="42">
        <v>-520</v>
      </c>
      <c r="M1105" s="44">
        <v>138</v>
      </c>
      <c r="N1105" s="66">
        <v>-504</v>
      </c>
      <c r="O1105" s="42">
        <v>-17821.64383871969</v>
      </c>
      <c r="P1105" s="42">
        <v>-18325.64383871969</v>
      </c>
      <c r="Q1105" s="42">
        <v>0</v>
      </c>
      <c r="R1105" s="44">
        <v>-18325.64383871969</v>
      </c>
      <c r="S1105" s="45">
        <v>59</v>
      </c>
      <c r="T1105" s="66">
        <v>120</v>
      </c>
      <c r="U1105" s="42">
        <v>196</v>
      </c>
      <c r="V1105" s="42">
        <v>190</v>
      </c>
      <c r="W1105" s="42">
        <v>0</v>
      </c>
      <c r="X1105" s="44">
        <v>506</v>
      </c>
      <c r="Y1105" s="66">
        <v>1701</v>
      </c>
      <c r="Z1105" s="42">
        <v>153</v>
      </c>
      <c r="AA1105" s="42">
        <v>387</v>
      </c>
      <c r="AB1105" s="42">
        <v>36507.282705136349</v>
      </c>
      <c r="AC1105" s="43">
        <v>38748.282705136349</v>
      </c>
      <c r="AD1105" s="66">
        <v>-15865.125189496091</v>
      </c>
      <c r="AE1105" s="42">
        <v>-12302.479868547174</v>
      </c>
      <c r="AF1105" s="42">
        <v>-8458.417413197425</v>
      </c>
      <c r="AG1105" s="42">
        <v>-1616.2602338956513</v>
      </c>
      <c r="AH1105" s="42">
        <v>0</v>
      </c>
      <c r="AI1105" s="44">
        <v>0</v>
      </c>
    </row>
    <row r="1106" spans="1:35" s="4" customFormat="1">
      <c r="A1106" s="46" t="s">
        <v>1107</v>
      </c>
      <c r="B1106" s="56" t="s">
        <v>2249</v>
      </c>
      <c r="C1106" s="102">
        <v>97728</v>
      </c>
      <c r="D1106" s="57">
        <v>3.116E-5</v>
      </c>
      <c r="E1106" s="57">
        <v>3.1479999999999997E-5</v>
      </c>
      <c r="F1106" s="65">
        <v>0</v>
      </c>
      <c r="G1106" s="42">
        <v>1466</v>
      </c>
      <c r="H1106" s="43">
        <v>1466</v>
      </c>
      <c r="I1106" s="66">
        <v>-5390</v>
      </c>
      <c r="J1106" s="42">
        <v>7288</v>
      </c>
      <c r="K1106" s="42">
        <v>-16050</v>
      </c>
      <c r="L1106" s="42">
        <v>-12968</v>
      </c>
      <c r="M1106" s="44">
        <v>3438</v>
      </c>
      <c r="N1106" s="66">
        <v>-12569</v>
      </c>
      <c r="O1106" s="42">
        <v>-2465.1864867449476</v>
      </c>
      <c r="P1106" s="42">
        <v>-15034.186486744948</v>
      </c>
      <c r="Q1106" s="42">
        <v>0</v>
      </c>
      <c r="R1106" s="44">
        <v>-15034.186486744948</v>
      </c>
      <c r="S1106" s="45">
        <v>1461</v>
      </c>
      <c r="T1106" s="66">
        <v>2990</v>
      </c>
      <c r="U1106" s="42">
        <v>4884</v>
      </c>
      <c r="V1106" s="42">
        <v>4738</v>
      </c>
      <c r="W1106" s="42">
        <v>2551.4269294026776</v>
      </c>
      <c r="X1106" s="44">
        <v>15163.426929402678</v>
      </c>
      <c r="Y1106" s="66">
        <v>42409</v>
      </c>
      <c r="Z1106" s="42">
        <v>3803</v>
      </c>
      <c r="AA1106" s="42">
        <v>9657</v>
      </c>
      <c r="AB1106" s="42">
        <v>5449.476884132092</v>
      </c>
      <c r="AC1106" s="43">
        <v>61318.476884132091</v>
      </c>
      <c r="AD1106" s="66">
        <v>-19752.598133639865</v>
      </c>
      <c r="AE1106" s="42">
        <v>-14544.982711354909</v>
      </c>
      <c r="AF1106" s="42">
        <v>-11266.31123437464</v>
      </c>
      <c r="AG1106" s="42">
        <v>-591.15787535999925</v>
      </c>
      <c r="AH1106" s="42">
        <v>0</v>
      </c>
      <c r="AI1106" s="44">
        <v>0</v>
      </c>
    </row>
    <row r="1107" spans="1:35" s="4" customFormat="1">
      <c r="A1107" s="46" t="s">
        <v>1108</v>
      </c>
      <c r="B1107" s="56" t="s">
        <v>2250</v>
      </c>
      <c r="C1107" s="102">
        <v>155727.82999999999</v>
      </c>
      <c r="D1107" s="57">
        <v>4.9650000000000001E-5</v>
      </c>
      <c r="E1107" s="57">
        <v>5.0380000000000002E-5</v>
      </c>
      <c r="F1107" s="65">
        <v>0</v>
      </c>
      <c r="G1107" s="42">
        <v>2336</v>
      </c>
      <c r="H1107" s="43">
        <v>2336</v>
      </c>
      <c r="I1107" s="66">
        <v>-8588</v>
      </c>
      <c r="J1107" s="42">
        <v>11613</v>
      </c>
      <c r="K1107" s="42">
        <v>-25574</v>
      </c>
      <c r="L1107" s="42">
        <v>-20663</v>
      </c>
      <c r="M1107" s="44">
        <v>5477</v>
      </c>
      <c r="N1107" s="66">
        <v>-20027</v>
      </c>
      <c r="O1107" s="42">
        <v>-6660.8393013248124</v>
      </c>
      <c r="P1107" s="42">
        <v>-26687.839301324813</v>
      </c>
      <c r="Q1107" s="42">
        <v>0</v>
      </c>
      <c r="R1107" s="44">
        <v>-26687.839301324813</v>
      </c>
      <c r="S1107" s="45">
        <v>2328</v>
      </c>
      <c r="T1107" s="66">
        <v>4765</v>
      </c>
      <c r="U1107" s="42">
        <v>7782</v>
      </c>
      <c r="V1107" s="42">
        <v>7549</v>
      </c>
      <c r="W1107" s="42">
        <v>639.1536097231716</v>
      </c>
      <c r="X1107" s="44">
        <v>20735.153609723173</v>
      </c>
      <c r="Y1107" s="66">
        <v>67574</v>
      </c>
      <c r="Z1107" s="42">
        <v>6060</v>
      </c>
      <c r="AA1107" s="42">
        <v>15387</v>
      </c>
      <c r="AB1107" s="42">
        <v>11858.644962050608</v>
      </c>
      <c r="AC1107" s="43">
        <v>100879.6449620506</v>
      </c>
      <c r="AD1107" s="66">
        <v>-33018.608076221724</v>
      </c>
      <c r="AE1107" s="42">
        <v>-26044.646548588284</v>
      </c>
      <c r="AF1107" s="42">
        <v>-20092.018179862644</v>
      </c>
      <c r="AG1107" s="42">
        <v>-989.21854765478281</v>
      </c>
      <c r="AH1107" s="42">
        <v>0</v>
      </c>
      <c r="AI1107" s="44">
        <v>0</v>
      </c>
    </row>
    <row r="1108" spans="1:35" s="4" customFormat="1">
      <c r="A1108" s="46" t="s">
        <v>1109</v>
      </c>
      <c r="B1108" s="56" t="s">
        <v>2251</v>
      </c>
      <c r="C1108" s="102">
        <v>159222</v>
      </c>
      <c r="D1108" s="57">
        <v>5.0769999999999997E-5</v>
      </c>
      <c r="E1108" s="57">
        <v>5.3300000000000001E-5</v>
      </c>
      <c r="F1108" s="65">
        <v>0</v>
      </c>
      <c r="G1108" s="42">
        <v>2388</v>
      </c>
      <c r="H1108" s="43">
        <v>2388</v>
      </c>
      <c r="I1108" s="66">
        <v>-8782</v>
      </c>
      <c r="J1108" s="42">
        <v>11875</v>
      </c>
      <c r="K1108" s="42">
        <v>-26150</v>
      </c>
      <c r="L1108" s="42">
        <v>-21129</v>
      </c>
      <c r="M1108" s="44">
        <v>5601</v>
      </c>
      <c r="N1108" s="66">
        <v>-20478</v>
      </c>
      <c r="O1108" s="42">
        <v>-2970.1760937100694</v>
      </c>
      <c r="P1108" s="42">
        <v>-23448.17609371007</v>
      </c>
      <c r="Q1108" s="42">
        <v>0</v>
      </c>
      <c r="R1108" s="44">
        <v>-23448.17609371007</v>
      </c>
      <c r="S1108" s="45">
        <v>2381</v>
      </c>
      <c r="T1108" s="66">
        <v>4872</v>
      </c>
      <c r="U1108" s="42">
        <v>7958</v>
      </c>
      <c r="V1108" s="42">
        <v>7720</v>
      </c>
      <c r="W1108" s="42">
        <v>12989.893592585995</v>
      </c>
      <c r="X1108" s="44">
        <v>33539.893592585999</v>
      </c>
      <c r="Y1108" s="66">
        <v>69099</v>
      </c>
      <c r="Z1108" s="42">
        <v>6197</v>
      </c>
      <c r="AA1108" s="42">
        <v>15734</v>
      </c>
      <c r="AB1108" s="42">
        <v>6040.3479725105299</v>
      </c>
      <c r="AC1108" s="43">
        <v>97070.347972510528</v>
      </c>
      <c r="AD1108" s="66">
        <v>-26092.548850908788</v>
      </c>
      <c r="AE1108" s="42">
        <v>-17885.539763674366</v>
      </c>
      <c r="AF1108" s="42">
        <v>-18151.132015248339</v>
      </c>
      <c r="AG1108" s="42">
        <v>-1401.2337500930441</v>
      </c>
      <c r="AH1108" s="42">
        <v>0</v>
      </c>
      <c r="AI1108" s="44">
        <v>0</v>
      </c>
    </row>
    <row r="1109" spans="1:35" s="4" customFormat="1">
      <c r="A1109" s="46" t="s">
        <v>1110</v>
      </c>
      <c r="B1109" s="56" t="s">
        <v>2252</v>
      </c>
      <c r="C1109" s="102">
        <v>92297.96</v>
      </c>
      <c r="D1109" s="57">
        <v>2.9430000000000001E-5</v>
      </c>
      <c r="E1109" s="57">
        <v>2.8479999999999998E-5</v>
      </c>
      <c r="F1109" s="65">
        <v>0</v>
      </c>
      <c r="G1109" s="42">
        <v>1385</v>
      </c>
      <c r="H1109" s="43">
        <v>1385</v>
      </c>
      <c r="I1109" s="66">
        <v>-5091</v>
      </c>
      <c r="J1109" s="42">
        <v>6883</v>
      </c>
      <c r="K1109" s="42">
        <v>-15159</v>
      </c>
      <c r="L1109" s="42">
        <v>-12248</v>
      </c>
      <c r="M1109" s="44">
        <v>3247</v>
      </c>
      <c r="N1109" s="66">
        <v>-11871</v>
      </c>
      <c r="O1109" s="42">
        <v>963.39838794759521</v>
      </c>
      <c r="P1109" s="42">
        <v>-10907.601612052405</v>
      </c>
      <c r="Q1109" s="42">
        <v>0</v>
      </c>
      <c r="R1109" s="44">
        <v>-10907.601612052405</v>
      </c>
      <c r="S1109" s="45">
        <v>1380</v>
      </c>
      <c r="T1109" s="66">
        <v>2824</v>
      </c>
      <c r="U1109" s="42">
        <v>4613</v>
      </c>
      <c r="V1109" s="42">
        <v>4475</v>
      </c>
      <c r="W1109" s="42">
        <v>5950.4805371368011</v>
      </c>
      <c r="X1109" s="44">
        <v>17862.480537136802</v>
      </c>
      <c r="Y1109" s="66">
        <v>40055</v>
      </c>
      <c r="Z1109" s="42">
        <v>3592</v>
      </c>
      <c r="AA1109" s="42">
        <v>9121</v>
      </c>
      <c r="AB1109" s="42">
        <v>1513.6771496532467</v>
      </c>
      <c r="AC1109" s="43">
        <v>54281.677149653246</v>
      </c>
      <c r="AD1109" s="66">
        <v>-15443.86523735379</v>
      </c>
      <c r="AE1109" s="42">
        <v>-11260.086630410169</v>
      </c>
      <c r="AF1109" s="42">
        <v>-9430.0223531081392</v>
      </c>
      <c r="AG1109" s="42">
        <v>-285.22239164434734</v>
      </c>
      <c r="AH1109" s="42">
        <v>0</v>
      </c>
      <c r="AI1109" s="44">
        <v>0</v>
      </c>
    </row>
    <row r="1110" spans="1:35" s="4" customFormat="1">
      <c r="A1110" s="46" t="s">
        <v>1111</v>
      </c>
      <c r="B1110" s="56" t="s">
        <v>1160</v>
      </c>
      <c r="C1110" s="102">
        <v>0</v>
      </c>
      <c r="D1110" s="57">
        <v>0</v>
      </c>
      <c r="E1110" s="57">
        <v>0</v>
      </c>
      <c r="F1110" s="65">
        <v>0</v>
      </c>
      <c r="G1110" s="42">
        <v>0</v>
      </c>
      <c r="H1110" s="43">
        <v>0</v>
      </c>
      <c r="I1110" s="66">
        <v>0</v>
      </c>
      <c r="J1110" s="42">
        <v>0</v>
      </c>
      <c r="K1110" s="42">
        <v>0</v>
      </c>
      <c r="L1110" s="42">
        <v>0</v>
      </c>
      <c r="M1110" s="44">
        <v>0</v>
      </c>
      <c r="N1110" s="66">
        <v>0</v>
      </c>
      <c r="O1110" s="42">
        <v>-3082.2187585991178</v>
      </c>
      <c r="P1110" s="42">
        <v>-3082.2187585991178</v>
      </c>
      <c r="Q1110" s="42">
        <v>0</v>
      </c>
      <c r="R1110" s="44">
        <v>-3082.2187585991178</v>
      </c>
      <c r="S1110" s="45">
        <v>0</v>
      </c>
      <c r="T1110" s="66">
        <v>0</v>
      </c>
      <c r="U1110" s="42">
        <v>0</v>
      </c>
      <c r="V1110" s="42">
        <v>0</v>
      </c>
      <c r="W1110" s="42">
        <v>5.6831043160765411</v>
      </c>
      <c r="X1110" s="44">
        <v>5.6831043160765411</v>
      </c>
      <c r="Y1110" s="66">
        <v>0</v>
      </c>
      <c r="Z1110" s="42">
        <v>0</v>
      </c>
      <c r="AA1110" s="42">
        <v>0</v>
      </c>
      <c r="AB1110" s="42">
        <v>4702.4615984481361</v>
      </c>
      <c r="AC1110" s="43">
        <v>4702.4615984481361</v>
      </c>
      <c r="AD1110" s="66">
        <v>-2503.2480238488579</v>
      </c>
      <c r="AE1110" s="42">
        <v>-1845.1567021357794</v>
      </c>
      <c r="AF1110" s="42">
        <v>-348.37376814742254</v>
      </c>
      <c r="AG1110" s="42">
        <v>0</v>
      </c>
      <c r="AH1110" s="42">
        <v>0</v>
      </c>
      <c r="AI1110" s="44">
        <v>0</v>
      </c>
    </row>
    <row r="1111" spans="1:35" s="4" customFormat="1">
      <c r="A1111" s="46" t="s">
        <v>60</v>
      </c>
      <c r="B1111" s="56" t="s">
        <v>1176</v>
      </c>
      <c r="C1111" s="102">
        <v>43997.09</v>
      </c>
      <c r="D1111" s="57">
        <v>1.403E-5</v>
      </c>
      <c r="E1111" s="57">
        <v>1.6920000000000001E-5</v>
      </c>
      <c r="F1111" s="65">
        <v>0</v>
      </c>
      <c r="G1111" s="42">
        <v>660</v>
      </c>
      <c r="H1111" s="43">
        <v>660</v>
      </c>
      <c r="I1111" s="66">
        <v>-2427</v>
      </c>
      <c r="J1111" s="42">
        <v>3281</v>
      </c>
      <c r="K1111" s="42">
        <v>-7227</v>
      </c>
      <c r="L1111" s="42">
        <v>-5839</v>
      </c>
      <c r="M1111" s="44">
        <v>1548</v>
      </c>
      <c r="N1111" s="66">
        <v>-5659</v>
      </c>
      <c r="O1111" s="42">
        <v>-4.9442871770487073</v>
      </c>
      <c r="P1111" s="42">
        <v>-5663.9442871770489</v>
      </c>
      <c r="Q1111" s="42">
        <v>0</v>
      </c>
      <c r="R1111" s="44">
        <v>-5663.9442871770489</v>
      </c>
      <c r="S1111" s="45">
        <v>658</v>
      </c>
      <c r="T1111" s="66">
        <v>1346</v>
      </c>
      <c r="U1111" s="42">
        <v>2199</v>
      </c>
      <c r="V1111" s="42">
        <v>2133</v>
      </c>
      <c r="W1111" s="42">
        <v>1353.1733773499438</v>
      </c>
      <c r="X1111" s="44">
        <v>7031.1733773499436</v>
      </c>
      <c r="Y1111" s="66">
        <v>19095</v>
      </c>
      <c r="Z1111" s="42">
        <v>1712</v>
      </c>
      <c r="AA1111" s="42">
        <v>4348</v>
      </c>
      <c r="AB1111" s="42">
        <v>4997.7037878510209</v>
      </c>
      <c r="AC1111" s="43">
        <v>30152.70378785102</v>
      </c>
      <c r="AD1111" s="66">
        <v>-8395.0207932950889</v>
      </c>
      <c r="AE1111" s="42">
        <v>-7539.1980468570146</v>
      </c>
      <c r="AF1111" s="42">
        <v>-6321.0501146141914</v>
      </c>
      <c r="AG1111" s="42">
        <v>-866.26145573478254</v>
      </c>
      <c r="AH1111" s="42">
        <v>0</v>
      </c>
      <c r="AI1111" s="44">
        <v>0</v>
      </c>
    </row>
    <row r="1112" spans="1:35" s="4" customFormat="1">
      <c r="A1112" s="46" t="s">
        <v>2292</v>
      </c>
      <c r="B1112" s="56" t="s">
        <v>2295</v>
      </c>
      <c r="C1112" s="102">
        <v>15321.36</v>
      </c>
      <c r="D1112" s="57">
        <v>4.8899999999999998E-6</v>
      </c>
      <c r="E1112" s="57">
        <v>5.2800000000000003E-6</v>
      </c>
      <c r="F1112" s="65">
        <v>0</v>
      </c>
      <c r="G1112" s="42">
        <v>230</v>
      </c>
      <c r="H1112" s="43">
        <v>230</v>
      </c>
      <c r="I1112" s="66">
        <v>-846</v>
      </c>
      <c r="J1112" s="42">
        <v>1144</v>
      </c>
      <c r="K1112" s="42">
        <v>-2519</v>
      </c>
      <c r="L1112" s="42">
        <v>-2035</v>
      </c>
      <c r="M1112" s="44">
        <v>539</v>
      </c>
      <c r="N1112" s="66">
        <v>-1972</v>
      </c>
      <c r="O1112" s="42">
        <v>1227.0014050828215</v>
      </c>
      <c r="P1112" s="42">
        <v>-744.99859491717848</v>
      </c>
      <c r="Q1112" s="42">
        <v>0</v>
      </c>
      <c r="R1112" s="44">
        <v>-744.99859491717848</v>
      </c>
      <c r="S1112" s="45">
        <v>229</v>
      </c>
      <c r="T1112" s="66">
        <v>469</v>
      </c>
      <c r="U1112" s="42">
        <v>766</v>
      </c>
      <c r="V1112" s="42">
        <v>744</v>
      </c>
      <c r="W1112" s="42">
        <v>381.48804426918605</v>
      </c>
      <c r="X1112" s="44">
        <v>2360.488044269186</v>
      </c>
      <c r="Y1112" s="66">
        <v>6655</v>
      </c>
      <c r="Z1112" s="42">
        <v>597</v>
      </c>
      <c r="AA1112" s="42">
        <v>1515</v>
      </c>
      <c r="AB1112" s="42">
        <v>1324.2463409558393</v>
      </c>
      <c r="AC1112" s="43">
        <v>10091.246340955839</v>
      </c>
      <c r="AD1112" s="66">
        <v>-2898.0944423236733</v>
      </c>
      <c r="AE1112" s="42">
        <v>-2552.6893864286903</v>
      </c>
      <c r="AF1112" s="42">
        <v>-2113.2527242673332</v>
      </c>
      <c r="AG1112" s="42">
        <v>-166.72174366695657</v>
      </c>
      <c r="AH1112" s="42">
        <v>0</v>
      </c>
      <c r="AI1112" s="44">
        <v>0</v>
      </c>
    </row>
    <row r="1113" spans="1:35" s="4" customFormat="1">
      <c r="A1113" s="46" t="s">
        <v>61</v>
      </c>
      <c r="B1113" s="56" t="s">
        <v>1177</v>
      </c>
      <c r="C1113" s="102">
        <v>78670.080000000002</v>
      </c>
      <c r="D1113" s="57">
        <v>2.508E-5</v>
      </c>
      <c r="E1113" s="57">
        <v>2.671E-5</v>
      </c>
      <c r="F1113" s="65">
        <v>0</v>
      </c>
      <c r="G1113" s="42">
        <v>1180</v>
      </c>
      <c r="H1113" s="43">
        <v>1180</v>
      </c>
      <c r="I1113" s="66">
        <v>-4338</v>
      </c>
      <c r="J1113" s="42">
        <v>5866</v>
      </c>
      <c r="K1113" s="42">
        <v>-12918</v>
      </c>
      <c r="L1113" s="42">
        <v>-10438</v>
      </c>
      <c r="M1113" s="44">
        <v>2767</v>
      </c>
      <c r="N1113" s="66">
        <v>-10116</v>
      </c>
      <c r="O1113" s="42">
        <v>5002.7199143250245</v>
      </c>
      <c r="P1113" s="42">
        <v>-5113.2800856749755</v>
      </c>
      <c r="Q1113" s="42">
        <v>0</v>
      </c>
      <c r="R1113" s="44">
        <v>-5113.2800856749755</v>
      </c>
      <c r="S1113" s="45">
        <v>1176</v>
      </c>
      <c r="T1113" s="66">
        <v>2407</v>
      </c>
      <c r="U1113" s="42">
        <v>3931</v>
      </c>
      <c r="V1113" s="42">
        <v>3814</v>
      </c>
      <c r="W1113" s="42">
        <v>1170.6799129081869</v>
      </c>
      <c r="X1113" s="44">
        <v>11322.679912908186</v>
      </c>
      <c r="Y1113" s="66">
        <v>34134</v>
      </c>
      <c r="Z1113" s="42">
        <v>3061</v>
      </c>
      <c r="AA1113" s="42">
        <v>7773</v>
      </c>
      <c r="AB1113" s="42">
        <v>4786.3781623996219</v>
      </c>
      <c r="AC1113" s="43">
        <v>49754.378162399618</v>
      </c>
      <c r="AD1113" s="66">
        <v>-15131.166612268709</v>
      </c>
      <c r="AE1113" s="42">
        <v>-12441.171731577571</v>
      </c>
      <c r="AF1113" s="42">
        <v>-10083.910418185154</v>
      </c>
      <c r="AG1113" s="42">
        <v>-775.44948745999977</v>
      </c>
      <c r="AH1113" s="42">
        <v>0</v>
      </c>
      <c r="AI1113" s="44">
        <v>0</v>
      </c>
    </row>
    <row r="1114" spans="1:35" s="4" customFormat="1">
      <c r="A1114" s="46" t="s">
        <v>62</v>
      </c>
      <c r="B1114" s="56" t="s">
        <v>1178</v>
      </c>
      <c r="C1114" s="102">
        <v>38220</v>
      </c>
      <c r="D1114" s="57">
        <v>1.219E-5</v>
      </c>
      <c r="E1114" s="57">
        <v>1.261E-5</v>
      </c>
      <c r="F1114" s="65">
        <v>0</v>
      </c>
      <c r="G1114" s="42">
        <v>573</v>
      </c>
      <c r="H1114" s="43">
        <v>573</v>
      </c>
      <c r="I1114" s="66">
        <v>-2109</v>
      </c>
      <c r="J1114" s="42">
        <v>2851</v>
      </c>
      <c r="K1114" s="42">
        <v>-6279</v>
      </c>
      <c r="L1114" s="42">
        <v>-5073</v>
      </c>
      <c r="M1114" s="44">
        <v>1345</v>
      </c>
      <c r="N1114" s="66">
        <v>-4917</v>
      </c>
      <c r="O1114" s="42">
        <v>-62.529304870562903</v>
      </c>
      <c r="P1114" s="42">
        <v>-4979.5293048705626</v>
      </c>
      <c r="Q1114" s="42">
        <v>0</v>
      </c>
      <c r="R1114" s="44">
        <v>-4979.5293048705626</v>
      </c>
      <c r="S1114" s="45">
        <v>572</v>
      </c>
      <c r="T1114" s="66">
        <v>1170</v>
      </c>
      <c r="U1114" s="42">
        <v>1911</v>
      </c>
      <c r="V1114" s="42">
        <v>1854</v>
      </c>
      <c r="W1114" s="42">
        <v>308.04413033409321</v>
      </c>
      <c r="X1114" s="44">
        <v>5243.0441303340931</v>
      </c>
      <c r="Y1114" s="66">
        <v>16591</v>
      </c>
      <c r="Z1114" s="42">
        <v>1488</v>
      </c>
      <c r="AA1114" s="42">
        <v>3778</v>
      </c>
      <c r="AB1114" s="42">
        <v>1266.0580969599237</v>
      </c>
      <c r="AC1114" s="43">
        <v>23123.058096959925</v>
      </c>
      <c r="AD1114" s="66">
        <v>-7300.7820543712751</v>
      </c>
      <c r="AE1114" s="42">
        <v>-5499.3991409378095</v>
      </c>
      <c r="AF1114" s="42">
        <v>-4784.8403517689203</v>
      </c>
      <c r="AG1114" s="42">
        <v>-294.99241954782957</v>
      </c>
      <c r="AH1114" s="42">
        <v>0</v>
      </c>
      <c r="AI1114" s="44">
        <v>0</v>
      </c>
    </row>
    <row r="1115" spans="1:35" s="4" customFormat="1">
      <c r="A1115" s="46" t="s">
        <v>2293</v>
      </c>
      <c r="B1115" s="56" t="s">
        <v>2296</v>
      </c>
      <c r="C1115" s="102">
        <v>48132.06</v>
      </c>
      <c r="D1115" s="57">
        <v>1.535E-5</v>
      </c>
      <c r="E1115" s="57">
        <v>1.8669999999999999E-5</v>
      </c>
      <c r="F1115" s="65">
        <v>0</v>
      </c>
      <c r="G1115" s="42">
        <v>722</v>
      </c>
      <c r="H1115" s="43">
        <v>722</v>
      </c>
      <c r="I1115" s="66">
        <v>-2655</v>
      </c>
      <c r="J1115" s="42">
        <v>3590</v>
      </c>
      <c r="K1115" s="42">
        <v>-7906</v>
      </c>
      <c r="L1115" s="42">
        <v>-6388</v>
      </c>
      <c r="M1115" s="44">
        <v>1693</v>
      </c>
      <c r="N1115" s="66">
        <v>-6192</v>
      </c>
      <c r="O1115" s="42">
        <v>4374.4365516719099</v>
      </c>
      <c r="P1115" s="42">
        <v>-1817.5634483280901</v>
      </c>
      <c r="Q1115" s="42">
        <v>0</v>
      </c>
      <c r="R1115" s="44">
        <v>-1817.5634483280901</v>
      </c>
      <c r="S1115" s="45">
        <v>720</v>
      </c>
      <c r="T1115" s="66">
        <v>1473</v>
      </c>
      <c r="U1115" s="42">
        <v>2406</v>
      </c>
      <c r="V1115" s="42">
        <v>2334</v>
      </c>
      <c r="W1115" s="42">
        <v>2911.2106237302805</v>
      </c>
      <c r="X1115" s="44">
        <v>9124.2106237302796</v>
      </c>
      <c r="Y1115" s="66">
        <v>20892</v>
      </c>
      <c r="Z1115" s="42">
        <v>1874</v>
      </c>
      <c r="AA1115" s="42">
        <v>4757</v>
      </c>
      <c r="AB1115" s="42">
        <v>9886.7231127620016</v>
      </c>
      <c r="AC1115" s="43">
        <v>37409.723112762003</v>
      </c>
      <c r="AD1115" s="66">
        <v>-10619.721278417826</v>
      </c>
      <c r="AE1115" s="42">
        <v>-9937.0996990147723</v>
      </c>
      <c r="AF1115" s="42">
        <v>-6745.6815493365129</v>
      </c>
      <c r="AG1115" s="42">
        <v>-983.00996226261168</v>
      </c>
      <c r="AH1115" s="42">
        <v>0</v>
      </c>
      <c r="AI1115" s="44">
        <v>0</v>
      </c>
    </row>
    <row r="1116" spans="1:35" s="4" customFormat="1">
      <c r="A1116" s="46" t="s">
        <v>1112</v>
      </c>
      <c r="B1116" s="56" t="s">
        <v>2253</v>
      </c>
      <c r="C1116" s="102">
        <v>34741.25</v>
      </c>
      <c r="D1116" s="57">
        <v>1.1080000000000001E-5</v>
      </c>
      <c r="E1116" s="57">
        <v>1.259E-5</v>
      </c>
      <c r="F1116" s="65">
        <v>0</v>
      </c>
      <c r="G1116" s="42">
        <v>521</v>
      </c>
      <c r="H1116" s="43">
        <v>521</v>
      </c>
      <c r="I1116" s="66">
        <v>-1917</v>
      </c>
      <c r="J1116" s="42">
        <v>2591</v>
      </c>
      <c r="K1116" s="42">
        <v>-5707</v>
      </c>
      <c r="L1116" s="42">
        <v>-4611</v>
      </c>
      <c r="M1116" s="44">
        <v>1222</v>
      </c>
      <c r="N1116" s="66">
        <v>-4469</v>
      </c>
      <c r="O1116" s="42">
        <v>-1784.3253800932837</v>
      </c>
      <c r="P1116" s="42">
        <v>-6253.3253800932835</v>
      </c>
      <c r="Q1116" s="42">
        <v>0</v>
      </c>
      <c r="R1116" s="44">
        <v>-6253.3253800932835</v>
      </c>
      <c r="S1116" s="45">
        <v>520</v>
      </c>
      <c r="T1116" s="66">
        <v>1063</v>
      </c>
      <c r="U1116" s="42">
        <v>1737</v>
      </c>
      <c r="V1116" s="42">
        <v>1685</v>
      </c>
      <c r="W1116" s="42">
        <v>1029.0700438404328</v>
      </c>
      <c r="X1116" s="44">
        <v>5514.0700438404328</v>
      </c>
      <c r="Y1116" s="66">
        <v>15080</v>
      </c>
      <c r="Z1116" s="42">
        <v>1352</v>
      </c>
      <c r="AA1116" s="42">
        <v>3434</v>
      </c>
      <c r="AB1116" s="42">
        <v>2512.1893172738742</v>
      </c>
      <c r="AC1116" s="43">
        <v>22378.189317273875</v>
      </c>
      <c r="AD1116" s="66">
        <v>-6307.67357799408</v>
      </c>
      <c r="AE1116" s="42">
        <v>-5151.2710986266948</v>
      </c>
      <c r="AF1116" s="42">
        <v>-4890.4274415370146</v>
      </c>
      <c r="AG1116" s="42">
        <v>-514.74715527565172</v>
      </c>
      <c r="AH1116" s="42">
        <v>0</v>
      </c>
      <c r="AI1116" s="44">
        <v>0</v>
      </c>
    </row>
    <row r="1117" spans="1:35" s="4" customFormat="1">
      <c r="A1117" s="46" t="s">
        <v>1113</v>
      </c>
      <c r="B1117" s="56" t="s">
        <v>2254</v>
      </c>
      <c r="C1117" s="102">
        <v>188638.14</v>
      </c>
      <c r="D1117" s="57">
        <v>6.0149999999999998E-5</v>
      </c>
      <c r="E1117" s="57">
        <v>5.083E-5</v>
      </c>
      <c r="F1117" s="65">
        <v>0</v>
      </c>
      <c r="G1117" s="42">
        <v>2830</v>
      </c>
      <c r="H1117" s="43">
        <v>2830</v>
      </c>
      <c r="I1117" s="66">
        <v>-10405</v>
      </c>
      <c r="J1117" s="42">
        <v>14068</v>
      </c>
      <c r="K1117" s="42">
        <v>-30982</v>
      </c>
      <c r="L1117" s="42">
        <v>-25033</v>
      </c>
      <c r="M1117" s="44">
        <v>6636</v>
      </c>
      <c r="N1117" s="66">
        <v>-24262</v>
      </c>
      <c r="O1117" s="42">
        <v>3554.7439140193114</v>
      </c>
      <c r="P1117" s="42">
        <v>-20707.256085980687</v>
      </c>
      <c r="Q1117" s="42">
        <v>0</v>
      </c>
      <c r="R1117" s="44">
        <v>-20707.256085980687</v>
      </c>
      <c r="S1117" s="45">
        <v>2820</v>
      </c>
      <c r="T1117" s="66">
        <v>5772</v>
      </c>
      <c r="U1117" s="42">
        <v>9428</v>
      </c>
      <c r="V1117" s="42">
        <v>9146</v>
      </c>
      <c r="W1117" s="42">
        <v>21112.673068057175</v>
      </c>
      <c r="X1117" s="44">
        <v>45458.673068057178</v>
      </c>
      <c r="Y1117" s="66">
        <v>81865</v>
      </c>
      <c r="Z1117" s="42">
        <v>7342</v>
      </c>
      <c r="AA1117" s="42">
        <v>18641</v>
      </c>
      <c r="AB1117" s="42">
        <v>897.76111373138633</v>
      </c>
      <c r="AC1117" s="43">
        <v>108745.76111373138</v>
      </c>
      <c r="AD1117" s="66">
        <v>-27699.038586452276</v>
      </c>
      <c r="AE1117" s="42">
        <v>-19537.062588339661</v>
      </c>
      <c r="AF1117" s="42">
        <v>-17081.607168362269</v>
      </c>
      <c r="AG1117" s="42">
        <v>1030.6202974800135</v>
      </c>
      <c r="AH1117" s="42">
        <v>0</v>
      </c>
      <c r="AI1117" s="44">
        <v>0</v>
      </c>
    </row>
    <row r="1118" spans="1:35" s="4" customFormat="1">
      <c r="A1118" s="46" t="s">
        <v>63</v>
      </c>
      <c r="B1118" s="56" t="s">
        <v>1179</v>
      </c>
      <c r="C1118" s="102">
        <v>103639.42</v>
      </c>
      <c r="D1118" s="57">
        <v>3.3040000000000002E-5</v>
      </c>
      <c r="E1118" s="57">
        <v>3.4220000000000001E-5</v>
      </c>
      <c r="F1118" s="65">
        <v>0</v>
      </c>
      <c r="G1118" s="42">
        <v>1554</v>
      </c>
      <c r="H1118" s="43">
        <v>1554</v>
      </c>
      <c r="I1118" s="66">
        <v>-5715</v>
      </c>
      <c r="J1118" s="42">
        <v>7728</v>
      </c>
      <c r="K1118" s="42">
        <v>-17018</v>
      </c>
      <c r="L1118" s="42">
        <v>-13750</v>
      </c>
      <c r="M1118" s="44">
        <v>3645</v>
      </c>
      <c r="N1118" s="66">
        <v>-13327</v>
      </c>
      <c r="O1118" s="42">
        <v>-3046.0041744677928</v>
      </c>
      <c r="P1118" s="42">
        <v>-16373.004174467793</v>
      </c>
      <c r="Q1118" s="42">
        <v>0</v>
      </c>
      <c r="R1118" s="44">
        <v>-16373.004174467793</v>
      </c>
      <c r="S1118" s="45">
        <v>1549</v>
      </c>
      <c r="T1118" s="66">
        <v>3171</v>
      </c>
      <c r="U1118" s="42">
        <v>5179</v>
      </c>
      <c r="V1118" s="42">
        <v>5024</v>
      </c>
      <c r="W1118" s="42">
        <v>3534.8781764350492</v>
      </c>
      <c r="X1118" s="44">
        <v>16908.87817643505</v>
      </c>
      <c r="Y1118" s="66">
        <v>44968</v>
      </c>
      <c r="Z1118" s="42">
        <v>4033</v>
      </c>
      <c r="AA1118" s="42">
        <v>10239</v>
      </c>
      <c r="AB1118" s="42">
        <v>4347.5278679484045</v>
      </c>
      <c r="AC1118" s="43">
        <v>63587.527867948404</v>
      </c>
      <c r="AD1118" s="66">
        <v>-20014.910427302097</v>
      </c>
      <c r="AE1118" s="42">
        <v>-13849.517117754405</v>
      </c>
      <c r="AF1118" s="42">
        <v>-12004.540624434245</v>
      </c>
      <c r="AG1118" s="42">
        <v>-809.68152202260831</v>
      </c>
      <c r="AH1118" s="42">
        <v>0</v>
      </c>
      <c r="AI1118" s="44">
        <v>0</v>
      </c>
    </row>
    <row r="1119" spans="1:35" s="4" customFormat="1">
      <c r="A1119" s="46" t="s">
        <v>64</v>
      </c>
      <c r="B1119" s="56" t="s">
        <v>1180</v>
      </c>
      <c r="C1119" s="102">
        <v>55251.839999999997</v>
      </c>
      <c r="D1119" s="57">
        <v>1.7620000000000001E-5</v>
      </c>
      <c r="E1119" s="57">
        <v>1.6509999999999999E-5</v>
      </c>
      <c r="F1119" s="65">
        <v>0</v>
      </c>
      <c r="G1119" s="42">
        <v>829</v>
      </c>
      <c r="H1119" s="43">
        <v>829</v>
      </c>
      <c r="I1119" s="66">
        <v>-3048</v>
      </c>
      <c r="J1119" s="42">
        <v>4121</v>
      </c>
      <c r="K1119" s="42">
        <v>-9076</v>
      </c>
      <c r="L1119" s="42">
        <v>-7333</v>
      </c>
      <c r="M1119" s="44">
        <v>1944</v>
      </c>
      <c r="N1119" s="66">
        <v>-7107</v>
      </c>
      <c r="O1119" s="42">
        <v>-246.78213429989557</v>
      </c>
      <c r="P1119" s="42">
        <v>-7353.7821342998959</v>
      </c>
      <c r="Q1119" s="42">
        <v>0</v>
      </c>
      <c r="R1119" s="44">
        <v>-7353.7821342998959</v>
      </c>
      <c r="S1119" s="45">
        <v>826</v>
      </c>
      <c r="T1119" s="66">
        <v>1691</v>
      </c>
      <c r="U1119" s="42">
        <v>2762</v>
      </c>
      <c r="V1119" s="42">
        <v>2679</v>
      </c>
      <c r="W1119" s="42">
        <v>2136.6316875004222</v>
      </c>
      <c r="X1119" s="44">
        <v>9268.6316875004231</v>
      </c>
      <c r="Y1119" s="66">
        <v>23981</v>
      </c>
      <c r="Z1119" s="42">
        <v>2151</v>
      </c>
      <c r="AA1119" s="42">
        <v>5461</v>
      </c>
      <c r="AB1119" s="42">
        <v>1399.6033785803477</v>
      </c>
      <c r="AC1119" s="43">
        <v>32992.603378580345</v>
      </c>
      <c r="AD1119" s="66">
        <v>-9835.3070427749881</v>
      </c>
      <c r="AE1119" s="42">
        <v>-7674.0650438591374</v>
      </c>
      <c r="AF1119" s="42">
        <v>-6161.9217912171043</v>
      </c>
      <c r="AG1119" s="42">
        <v>-52.677813228691917</v>
      </c>
      <c r="AH1119" s="42">
        <v>0</v>
      </c>
      <c r="AI1119" s="44">
        <v>0</v>
      </c>
    </row>
    <row r="1120" spans="1:35" s="4" customFormat="1">
      <c r="A1120" s="46" t="s">
        <v>65</v>
      </c>
      <c r="B1120" s="56" t="s">
        <v>1181</v>
      </c>
      <c r="C1120" s="102">
        <v>126458.15</v>
      </c>
      <c r="D1120" s="57">
        <v>4.032E-5</v>
      </c>
      <c r="E1120" s="57">
        <v>4.2450000000000002E-5</v>
      </c>
      <c r="F1120" s="65">
        <v>0</v>
      </c>
      <c r="G1120" s="42">
        <v>1897</v>
      </c>
      <c r="H1120" s="43">
        <v>1897</v>
      </c>
      <c r="I1120" s="66">
        <v>-6975</v>
      </c>
      <c r="J1120" s="42">
        <v>9430</v>
      </c>
      <c r="K1120" s="42">
        <v>-20768</v>
      </c>
      <c r="L1120" s="42">
        <v>-16780</v>
      </c>
      <c r="M1120" s="44">
        <v>4448</v>
      </c>
      <c r="N1120" s="66">
        <v>-16263</v>
      </c>
      <c r="O1120" s="42">
        <v>-3792.7376945267565</v>
      </c>
      <c r="P1120" s="42">
        <v>-20055.737694526757</v>
      </c>
      <c r="Q1120" s="42">
        <v>0</v>
      </c>
      <c r="R1120" s="44">
        <v>-20055.737694526757</v>
      </c>
      <c r="S1120" s="45">
        <v>1891</v>
      </c>
      <c r="T1120" s="66">
        <v>3869</v>
      </c>
      <c r="U1120" s="42">
        <v>6320</v>
      </c>
      <c r="V1120" s="42">
        <v>6131</v>
      </c>
      <c r="W1120" s="42">
        <v>1887.6086996882455</v>
      </c>
      <c r="X1120" s="44">
        <v>18207.608699688244</v>
      </c>
      <c r="Y1120" s="66">
        <v>54876</v>
      </c>
      <c r="Z1120" s="42">
        <v>4921</v>
      </c>
      <c r="AA1120" s="42">
        <v>12496</v>
      </c>
      <c r="AB1120" s="42">
        <v>4830.834537676802</v>
      </c>
      <c r="AC1120" s="43">
        <v>77123.834537676797</v>
      </c>
      <c r="AD1120" s="66">
        <v>-23770.351423354936</v>
      </c>
      <c r="AE1120" s="42">
        <v>-18381.121853571854</v>
      </c>
      <c r="AF1120" s="42">
        <v>-15624.856219777419</v>
      </c>
      <c r="AG1120" s="42">
        <v>-1139.8963412843477</v>
      </c>
      <c r="AH1120" s="42">
        <v>0</v>
      </c>
      <c r="AI1120" s="44">
        <v>0</v>
      </c>
    </row>
    <row r="1121" spans="1:35" s="4" customFormat="1">
      <c r="A1121" s="46" t="s">
        <v>1114</v>
      </c>
      <c r="B1121" s="56" t="s">
        <v>2255</v>
      </c>
      <c r="C1121" s="102">
        <v>89891.33</v>
      </c>
      <c r="D1121" s="57">
        <v>2.866E-5</v>
      </c>
      <c r="E1121" s="57">
        <v>2.9609999999999999E-5</v>
      </c>
      <c r="F1121" s="65">
        <v>0</v>
      </c>
      <c r="G1121" s="42">
        <v>1348</v>
      </c>
      <c r="H1121" s="43">
        <v>1348</v>
      </c>
      <c r="I1121" s="66">
        <v>-4958</v>
      </c>
      <c r="J1121" s="42">
        <v>6703</v>
      </c>
      <c r="K1121" s="42">
        <v>-14762</v>
      </c>
      <c r="L1121" s="42">
        <v>-11927</v>
      </c>
      <c r="M1121" s="44">
        <v>3162</v>
      </c>
      <c r="N1121" s="66">
        <v>-11560</v>
      </c>
      <c r="O1121" s="42">
        <v>-3207.4009287002154</v>
      </c>
      <c r="P1121" s="42">
        <v>-14767.400928700215</v>
      </c>
      <c r="Q1121" s="42">
        <v>0</v>
      </c>
      <c r="R1121" s="44">
        <v>-14767.400928700215</v>
      </c>
      <c r="S1121" s="45">
        <v>1344</v>
      </c>
      <c r="T1121" s="66">
        <v>2750</v>
      </c>
      <c r="U1121" s="42">
        <v>4492</v>
      </c>
      <c r="V1121" s="42">
        <v>4358</v>
      </c>
      <c r="W1121" s="42">
        <v>63.166015927464009</v>
      </c>
      <c r="X1121" s="44">
        <v>11663.166015927463</v>
      </c>
      <c r="Y1121" s="66">
        <v>39007</v>
      </c>
      <c r="Z1121" s="42">
        <v>3498</v>
      </c>
      <c r="AA1121" s="42">
        <v>8882</v>
      </c>
      <c r="AB1121" s="42">
        <v>6765.4539865038696</v>
      </c>
      <c r="AC1121" s="43">
        <v>58152.453986503868</v>
      </c>
      <c r="AD1121" s="66">
        <v>-18947.377618386956</v>
      </c>
      <c r="AE1121" s="42">
        <v>-14733.214504370697</v>
      </c>
      <c r="AF1121" s="42">
        <v>-12121.089541708317</v>
      </c>
      <c r="AG1121" s="42">
        <v>-687.6063061104345</v>
      </c>
      <c r="AH1121" s="42">
        <v>0</v>
      </c>
      <c r="AI1121" s="44">
        <v>0</v>
      </c>
    </row>
    <row r="1122" spans="1:35" s="4" customFormat="1">
      <c r="A1122" s="46" t="s">
        <v>66</v>
      </c>
      <c r="B1122" s="56" t="s">
        <v>1182</v>
      </c>
      <c r="C1122" s="102">
        <v>54249.05</v>
      </c>
      <c r="D1122" s="57">
        <v>1.73E-5</v>
      </c>
      <c r="E1122" s="57">
        <v>1.1229999999999999E-5</v>
      </c>
      <c r="F1122" s="65">
        <v>0</v>
      </c>
      <c r="G1122" s="42">
        <v>814</v>
      </c>
      <c r="H1122" s="43">
        <v>814</v>
      </c>
      <c r="I1122" s="66">
        <v>-2993</v>
      </c>
      <c r="J1122" s="42">
        <v>4046</v>
      </c>
      <c r="K1122" s="42">
        <v>-8911</v>
      </c>
      <c r="L1122" s="42">
        <v>-7200</v>
      </c>
      <c r="M1122" s="44">
        <v>1909</v>
      </c>
      <c r="N1122" s="66">
        <v>-6978</v>
      </c>
      <c r="O1122" s="42">
        <v>4241.8839818391443</v>
      </c>
      <c r="P1122" s="42">
        <v>-2736.1160181608557</v>
      </c>
      <c r="Q1122" s="42">
        <v>0</v>
      </c>
      <c r="R1122" s="44">
        <v>-2736.1160181608557</v>
      </c>
      <c r="S1122" s="45">
        <v>811</v>
      </c>
      <c r="T1122" s="66">
        <v>1660</v>
      </c>
      <c r="U1122" s="42">
        <v>2712</v>
      </c>
      <c r="V1122" s="42">
        <v>2631</v>
      </c>
      <c r="W1122" s="42">
        <v>17129.915734971582</v>
      </c>
      <c r="X1122" s="44">
        <v>24132.915734971582</v>
      </c>
      <c r="Y1122" s="66">
        <v>23546</v>
      </c>
      <c r="Z1122" s="42">
        <v>2112</v>
      </c>
      <c r="AA1122" s="42">
        <v>5361</v>
      </c>
      <c r="AB1122" s="42">
        <v>445.23992117944761</v>
      </c>
      <c r="AC1122" s="43">
        <v>31464.239921179447</v>
      </c>
      <c r="AD1122" s="66">
        <v>-4590.9626342511219</v>
      </c>
      <c r="AE1122" s="42">
        <v>-2153.062695908603</v>
      </c>
      <c r="AF1122" s="42">
        <v>-1625.2068102629237</v>
      </c>
      <c r="AG1122" s="42">
        <v>1037.9079542147822</v>
      </c>
      <c r="AH1122" s="42">
        <v>0</v>
      </c>
      <c r="AI1122" s="44">
        <v>0</v>
      </c>
    </row>
    <row r="1123" spans="1:35" s="4" customFormat="1">
      <c r="A1123" s="46" t="s">
        <v>1115</v>
      </c>
      <c r="B1123" s="56" t="s">
        <v>2256</v>
      </c>
      <c r="C1123" s="102">
        <v>306526.44</v>
      </c>
      <c r="D1123" s="57">
        <v>9.7730000000000001E-5</v>
      </c>
      <c r="E1123" s="57">
        <v>9.1539999999999994E-5</v>
      </c>
      <c r="F1123" s="65">
        <v>0</v>
      </c>
      <c r="G1123" s="42">
        <v>4598</v>
      </c>
      <c r="H1123" s="43">
        <v>4598</v>
      </c>
      <c r="I1123" s="66">
        <v>-16905</v>
      </c>
      <c r="J1123" s="42">
        <v>22858</v>
      </c>
      <c r="K1123" s="42">
        <v>-50338</v>
      </c>
      <c r="L1123" s="42">
        <v>-40672</v>
      </c>
      <c r="M1123" s="44">
        <v>10781</v>
      </c>
      <c r="N1123" s="66">
        <v>-39420</v>
      </c>
      <c r="O1123" s="42">
        <v>-3057.6347405408997</v>
      </c>
      <c r="P1123" s="42">
        <v>-42477.634740540903</v>
      </c>
      <c r="Q1123" s="42">
        <v>0</v>
      </c>
      <c r="R1123" s="44">
        <v>-42477.634740540903</v>
      </c>
      <c r="S1123" s="45">
        <v>4583</v>
      </c>
      <c r="T1123" s="66">
        <v>9379</v>
      </c>
      <c r="U1123" s="42">
        <v>15318</v>
      </c>
      <c r="V1123" s="42">
        <v>14860</v>
      </c>
      <c r="W1123" s="42">
        <v>7342.5388115113146</v>
      </c>
      <c r="X1123" s="44">
        <v>46899.538811511316</v>
      </c>
      <c r="Y1123" s="66">
        <v>133012</v>
      </c>
      <c r="Z1123" s="42">
        <v>11929</v>
      </c>
      <c r="AA1123" s="42">
        <v>30287</v>
      </c>
      <c r="AB1123" s="42">
        <v>6323.9941218944969</v>
      </c>
      <c r="AC1123" s="43">
        <v>181551.9941218945</v>
      </c>
      <c r="AD1123" s="66">
        <v>-55568.761684285761</v>
      </c>
      <c r="AE1123" s="42">
        <v>-42563.803434645153</v>
      </c>
      <c r="AF1123" s="42">
        <v>-36238.646660037484</v>
      </c>
      <c r="AG1123" s="42">
        <v>-281.2435314147815</v>
      </c>
      <c r="AH1123" s="42">
        <v>0</v>
      </c>
      <c r="AI1123" s="44">
        <v>0</v>
      </c>
    </row>
    <row r="1124" spans="1:35" s="4" customFormat="1">
      <c r="A1124" s="46" t="s">
        <v>1116</v>
      </c>
      <c r="B1124" s="56" t="s">
        <v>2257</v>
      </c>
      <c r="C1124" s="102">
        <v>52664.7</v>
      </c>
      <c r="D1124" s="57">
        <v>1.679E-5</v>
      </c>
      <c r="E1124" s="57">
        <v>1.6750000000000001E-5</v>
      </c>
      <c r="F1124" s="65">
        <v>0</v>
      </c>
      <c r="G1124" s="42">
        <v>790</v>
      </c>
      <c r="H1124" s="43">
        <v>790</v>
      </c>
      <c r="I1124" s="66">
        <v>-2904</v>
      </c>
      <c r="J1124" s="42">
        <v>3927</v>
      </c>
      <c r="K1124" s="42">
        <v>-8648</v>
      </c>
      <c r="L1124" s="42">
        <v>-6987</v>
      </c>
      <c r="M1124" s="44">
        <v>1852</v>
      </c>
      <c r="N1124" s="66">
        <v>-6772</v>
      </c>
      <c r="O1124" s="42">
        <v>-6325.981862435945</v>
      </c>
      <c r="P1124" s="42">
        <v>-13097.981862435945</v>
      </c>
      <c r="Q1124" s="42">
        <v>0</v>
      </c>
      <c r="R1124" s="44">
        <v>-13097.981862435945</v>
      </c>
      <c r="S1124" s="45">
        <v>787</v>
      </c>
      <c r="T1124" s="66">
        <v>1611</v>
      </c>
      <c r="U1124" s="42">
        <v>2632</v>
      </c>
      <c r="V1124" s="42">
        <v>2553</v>
      </c>
      <c r="W1124" s="42">
        <v>1181.2865170332948</v>
      </c>
      <c r="X1124" s="44">
        <v>7977.2865170332952</v>
      </c>
      <c r="Y1124" s="66">
        <v>22851</v>
      </c>
      <c r="Z1124" s="42">
        <v>2049</v>
      </c>
      <c r="AA1124" s="42">
        <v>5203</v>
      </c>
      <c r="AB1124" s="42">
        <v>3314.9864450830132</v>
      </c>
      <c r="AC1124" s="43">
        <v>33417.986445083014</v>
      </c>
      <c r="AD1124" s="66">
        <v>-11852.828722326401</v>
      </c>
      <c r="AE1124" s="42">
        <v>-7195.9309277093307</v>
      </c>
      <c r="AF1124" s="42">
        <v>-6121.486389532246</v>
      </c>
      <c r="AG1124" s="42">
        <v>-270.45388848174287</v>
      </c>
      <c r="AH1124" s="42">
        <v>0</v>
      </c>
      <c r="AI1124" s="44">
        <v>0</v>
      </c>
    </row>
    <row r="1125" spans="1:35" s="4" customFormat="1">
      <c r="A1125" s="46" t="s">
        <v>1117</v>
      </c>
      <c r="B1125" s="56" t="s">
        <v>2258</v>
      </c>
      <c r="C1125" s="102">
        <v>13228.07</v>
      </c>
      <c r="D1125" s="57">
        <v>4.2200000000000003E-6</v>
      </c>
      <c r="E1125" s="57">
        <v>2.2000000000000001E-6</v>
      </c>
      <c r="F1125" s="65">
        <v>0</v>
      </c>
      <c r="G1125" s="42">
        <v>199</v>
      </c>
      <c r="H1125" s="43">
        <v>199</v>
      </c>
      <c r="I1125" s="66">
        <v>-730</v>
      </c>
      <c r="J1125" s="42">
        <v>987</v>
      </c>
      <c r="K1125" s="42">
        <v>-2174</v>
      </c>
      <c r="L1125" s="42">
        <v>-1756</v>
      </c>
      <c r="M1125" s="44">
        <v>466</v>
      </c>
      <c r="N1125" s="66">
        <v>-1702</v>
      </c>
      <c r="O1125" s="42">
        <v>-15252.681422940994</v>
      </c>
      <c r="P1125" s="42">
        <v>-16954.681422940994</v>
      </c>
      <c r="Q1125" s="42">
        <v>0</v>
      </c>
      <c r="R1125" s="44">
        <v>-16954.681422940994</v>
      </c>
      <c r="S1125" s="45">
        <v>198</v>
      </c>
      <c r="T1125" s="66">
        <v>405</v>
      </c>
      <c r="U1125" s="42">
        <v>661</v>
      </c>
      <c r="V1125" s="42">
        <v>642</v>
      </c>
      <c r="W1125" s="42">
        <v>3368.7419510180016</v>
      </c>
      <c r="X1125" s="44">
        <v>5076.7419510180016</v>
      </c>
      <c r="Y1125" s="66">
        <v>5743</v>
      </c>
      <c r="Z1125" s="42">
        <v>515</v>
      </c>
      <c r="AA1125" s="42">
        <v>1308</v>
      </c>
      <c r="AB1125" s="42">
        <v>14102.880075353711</v>
      </c>
      <c r="AC1125" s="43">
        <v>21668.880075353711</v>
      </c>
      <c r="AD1125" s="66">
        <v>-15122.924368577602</v>
      </c>
      <c r="AE1125" s="42">
        <v>-1188.3907877993267</v>
      </c>
      <c r="AF1125" s="42">
        <v>-652.83252113965011</v>
      </c>
      <c r="AG1125" s="42">
        <v>372.00955318086943</v>
      </c>
      <c r="AH1125" s="42">
        <v>0</v>
      </c>
      <c r="AI1125" s="44">
        <v>0</v>
      </c>
    </row>
    <row r="1126" spans="1:35" s="4" customFormat="1">
      <c r="A1126" s="46" t="s">
        <v>1118</v>
      </c>
      <c r="B1126" s="56" t="s">
        <v>2259</v>
      </c>
      <c r="C1126" s="102">
        <v>0</v>
      </c>
      <c r="D1126" s="57">
        <v>0</v>
      </c>
      <c r="E1126" s="57">
        <v>1.7010000000000001E-5</v>
      </c>
      <c r="F1126" s="65">
        <v>0</v>
      </c>
      <c r="G1126" s="42">
        <v>0</v>
      </c>
      <c r="H1126" s="43">
        <v>0</v>
      </c>
      <c r="I1126" s="66">
        <v>0</v>
      </c>
      <c r="J1126" s="42">
        <v>0</v>
      </c>
      <c r="K1126" s="42">
        <v>0</v>
      </c>
      <c r="L1126" s="42">
        <v>0</v>
      </c>
      <c r="M1126" s="44">
        <v>0</v>
      </c>
      <c r="N1126" s="66">
        <v>0</v>
      </c>
      <c r="O1126" s="42">
        <v>-9109.7764620663183</v>
      </c>
      <c r="P1126" s="42">
        <v>-9109.7764620663183</v>
      </c>
      <c r="Q1126" s="42">
        <v>0</v>
      </c>
      <c r="R1126" s="44">
        <v>-9109.7764620663183</v>
      </c>
      <c r="S1126" s="45">
        <v>0</v>
      </c>
      <c r="T1126" s="66">
        <v>0</v>
      </c>
      <c r="U1126" s="42">
        <v>0</v>
      </c>
      <c r="V1126" s="42">
        <v>0</v>
      </c>
      <c r="W1126" s="42">
        <v>0</v>
      </c>
      <c r="X1126" s="44">
        <v>0</v>
      </c>
      <c r="Y1126" s="66">
        <v>0</v>
      </c>
      <c r="Z1126" s="42">
        <v>0</v>
      </c>
      <c r="AA1126" s="42">
        <v>0</v>
      </c>
      <c r="AB1126" s="42">
        <v>29292.118164118307</v>
      </c>
      <c r="AC1126" s="43">
        <v>29292.118164118307</v>
      </c>
      <c r="AD1126" s="66">
        <v>-9091.4173720188373</v>
      </c>
      <c r="AE1126" s="42">
        <v>-8726.734113422679</v>
      </c>
      <c r="AF1126" s="42">
        <v>-7755.9259062411384</v>
      </c>
      <c r="AG1126" s="42">
        <v>-3718.0407724356505</v>
      </c>
      <c r="AH1126" s="42">
        <v>0</v>
      </c>
      <c r="AI1126" s="44">
        <v>0</v>
      </c>
    </row>
    <row r="1127" spans="1:35" s="4" customFormat="1">
      <c r="A1127" s="46" t="s">
        <v>67</v>
      </c>
      <c r="B1127" s="56" t="s">
        <v>1183</v>
      </c>
      <c r="C1127" s="102">
        <v>32007.200000000001</v>
      </c>
      <c r="D1127" s="57">
        <v>1.0210000000000001E-5</v>
      </c>
      <c r="E1127" s="57">
        <v>8.5199999999999997E-6</v>
      </c>
      <c r="F1127" s="65">
        <v>0</v>
      </c>
      <c r="G1127" s="42">
        <v>480</v>
      </c>
      <c r="H1127" s="43">
        <v>480</v>
      </c>
      <c r="I1127" s="66">
        <v>-1766</v>
      </c>
      <c r="J1127" s="42">
        <v>2388</v>
      </c>
      <c r="K1127" s="42">
        <v>-5259</v>
      </c>
      <c r="L1127" s="42">
        <v>-4249</v>
      </c>
      <c r="M1127" s="44">
        <v>1126</v>
      </c>
      <c r="N1127" s="66">
        <v>-4118</v>
      </c>
      <c r="O1127" s="42">
        <v>-7891.4309937682856</v>
      </c>
      <c r="P1127" s="42">
        <v>-12009.430993768285</v>
      </c>
      <c r="Q1127" s="42">
        <v>0</v>
      </c>
      <c r="R1127" s="44">
        <v>-12009.430993768285</v>
      </c>
      <c r="S1127" s="45">
        <v>479</v>
      </c>
      <c r="T1127" s="66">
        <v>980</v>
      </c>
      <c r="U1127" s="42">
        <v>1600</v>
      </c>
      <c r="V1127" s="42">
        <v>1552</v>
      </c>
      <c r="W1127" s="42">
        <v>2858.4742619941039</v>
      </c>
      <c r="X1127" s="44">
        <v>6990.4742619941044</v>
      </c>
      <c r="Y1127" s="66">
        <v>13896</v>
      </c>
      <c r="Z1127" s="42">
        <v>1246</v>
      </c>
      <c r="AA1127" s="42">
        <v>3164</v>
      </c>
      <c r="AB1127" s="42">
        <v>30988.27238204391</v>
      </c>
      <c r="AC1127" s="43">
        <v>49294.272382043913</v>
      </c>
      <c r="AD1127" s="66">
        <v>-15403.385652375169</v>
      </c>
      <c r="AE1127" s="42">
        <v>-14765.130785091938</v>
      </c>
      <c r="AF1127" s="42">
        <v>-12334.131289823566</v>
      </c>
      <c r="AG1127" s="42">
        <v>198.84960724086955</v>
      </c>
      <c r="AH1127" s="42">
        <v>0</v>
      </c>
      <c r="AI1127" s="44">
        <v>0</v>
      </c>
    </row>
    <row r="1128" spans="1:35" s="4" customFormat="1">
      <c r="A1128" s="46" t="s">
        <v>1119</v>
      </c>
      <c r="B1128" s="56" t="s">
        <v>2260</v>
      </c>
      <c r="C1128" s="102">
        <v>240441.36</v>
      </c>
      <c r="D1128" s="57">
        <v>7.6660000000000001E-5</v>
      </c>
      <c r="E1128" s="57">
        <v>9.611E-5</v>
      </c>
      <c r="F1128" s="65">
        <v>0</v>
      </c>
      <c r="G1128" s="42">
        <v>3606</v>
      </c>
      <c r="H1128" s="43">
        <v>3606</v>
      </c>
      <c r="I1128" s="66">
        <v>-13261</v>
      </c>
      <c r="J1128" s="42">
        <v>17930</v>
      </c>
      <c r="K1128" s="42">
        <v>-39486</v>
      </c>
      <c r="L1128" s="42">
        <v>-31904</v>
      </c>
      <c r="M1128" s="44">
        <v>8457</v>
      </c>
      <c r="N1128" s="66">
        <v>-30921</v>
      </c>
      <c r="O1128" s="42">
        <v>-10523.726417272963</v>
      </c>
      <c r="P1128" s="42">
        <v>-41444.726417272963</v>
      </c>
      <c r="Q1128" s="42">
        <v>0</v>
      </c>
      <c r="R1128" s="44">
        <v>-41444.726417272963</v>
      </c>
      <c r="S1128" s="45">
        <v>3595</v>
      </c>
      <c r="T1128" s="66">
        <v>7357</v>
      </c>
      <c r="U1128" s="42">
        <v>12016</v>
      </c>
      <c r="V1128" s="42">
        <v>11656</v>
      </c>
      <c r="W1128" s="42">
        <v>3217.3603034769239</v>
      </c>
      <c r="X1128" s="44">
        <v>34246.360303476926</v>
      </c>
      <c r="Y1128" s="66">
        <v>104335</v>
      </c>
      <c r="Z1128" s="42">
        <v>9357</v>
      </c>
      <c r="AA1128" s="42">
        <v>23758</v>
      </c>
      <c r="AB1128" s="42">
        <v>31197.056482497548</v>
      </c>
      <c r="AC1128" s="43">
        <v>168647.05648249754</v>
      </c>
      <c r="AD1128" s="66">
        <v>-50170.116278600071</v>
      </c>
      <c r="AE1128" s="42">
        <v>-42467.436568498619</v>
      </c>
      <c r="AF1128" s="42">
        <v>-36230.290954985408</v>
      </c>
      <c r="AG1128" s="42">
        <v>-5532.8523769365202</v>
      </c>
      <c r="AH1128" s="42">
        <v>0</v>
      </c>
      <c r="AI1128" s="44">
        <v>0</v>
      </c>
    </row>
    <row r="1129" spans="1:35" s="4" customFormat="1">
      <c r="A1129" s="46" t="s">
        <v>1120</v>
      </c>
      <c r="B1129" s="56" t="s">
        <v>2261</v>
      </c>
      <c r="C1129" s="102">
        <v>600467.92000000004</v>
      </c>
      <c r="D1129" s="57">
        <v>1.9144999999999999E-4</v>
      </c>
      <c r="E1129" s="57">
        <v>1.9148E-4</v>
      </c>
      <c r="F1129" s="65">
        <v>0</v>
      </c>
      <c r="G1129" s="42">
        <v>9007</v>
      </c>
      <c r="H1129" s="43">
        <v>9007</v>
      </c>
      <c r="I1129" s="66">
        <v>-33117</v>
      </c>
      <c r="J1129" s="42">
        <v>44778</v>
      </c>
      <c r="K1129" s="42">
        <v>-98611</v>
      </c>
      <c r="L1129" s="42">
        <v>-79676</v>
      </c>
      <c r="M1129" s="44">
        <v>21120</v>
      </c>
      <c r="N1129" s="66">
        <v>-77222</v>
      </c>
      <c r="O1129" s="42">
        <v>-29221.682370266775</v>
      </c>
      <c r="P1129" s="42">
        <v>-106443.68237026678</v>
      </c>
      <c r="Q1129" s="42">
        <v>0</v>
      </c>
      <c r="R1129" s="44">
        <v>-106443.68237026678</v>
      </c>
      <c r="S1129" s="45">
        <v>8977</v>
      </c>
      <c r="T1129" s="66">
        <v>18373</v>
      </c>
      <c r="U1129" s="42">
        <v>30008</v>
      </c>
      <c r="V1129" s="42">
        <v>29111</v>
      </c>
      <c r="W1129" s="42">
        <v>12530.773256617109</v>
      </c>
      <c r="X1129" s="44">
        <v>90022.773256617103</v>
      </c>
      <c r="Y1129" s="66">
        <v>260566</v>
      </c>
      <c r="Z1129" s="42">
        <v>23368</v>
      </c>
      <c r="AA1129" s="42">
        <v>59332</v>
      </c>
      <c r="AB1129" s="42">
        <v>29391.613492002325</v>
      </c>
      <c r="AC1129" s="43">
        <v>372657.6134920023</v>
      </c>
      <c r="AD1129" s="66">
        <v>-124876.32310642123</v>
      </c>
      <c r="AE1129" s="42">
        <v>-85100.960395611241</v>
      </c>
      <c r="AF1129" s="42">
        <v>-69450.754896750121</v>
      </c>
      <c r="AG1129" s="42">
        <v>-3206.8018366026113</v>
      </c>
      <c r="AH1129" s="42">
        <v>0</v>
      </c>
      <c r="AI1129" s="44">
        <v>0</v>
      </c>
    </row>
    <row r="1130" spans="1:35" s="4" customFormat="1">
      <c r="A1130" s="46" t="s">
        <v>1121</v>
      </c>
      <c r="B1130" s="56" t="s">
        <v>2262</v>
      </c>
      <c r="C1130" s="102">
        <v>132296.79999999999</v>
      </c>
      <c r="D1130" s="57">
        <v>4.2179999999999999E-5</v>
      </c>
      <c r="E1130" s="57">
        <v>4.4299999999999999E-5</v>
      </c>
      <c r="F1130" s="65">
        <v>0</v>
      </c>
      <c r="G1130" s="42">
        <v>1984</v>
      </c>
      <c r="H1130" s="43">
        <v>1984</v>
      </c>
      <c r="I1130" s="66">
        <v>-7296</v>
      </c>
      <c r="J1130" s="42">
        <v>9865</v>
      </c>
      <c r="K1130" s="42">
        <v>-21726</v>
      </c>
      <c r="L1130" s="42">
        <v>-17554</v>
      </c>
      <c r="M1130" s="44">
        <v>4653</v>
      </c>
      <c r="N1130" s="66">
        <v>-17014</v>
      </c>
      <c r="O1130" s="42">
        <v>-3078.5163390853627</v>
      </c>
      <c r="P1130" s="42">
        <v>-20092.516339085363</v>
      </c>
      <c r="Q1130" s="42">
        <v>0</v>
      </c>
      <c r="R1130" s="44">
        <v>-20092.516339085363</v>
      </c>
      <c r="S1130" s="45">
        <v>1978</v>
      </c>
      <c r="T1130" s="66">
        <v>4048</v>
      </c>
      <c r="U1130" s="42">
        <v>6611</v>
      </c>
      <c r="V1130" s="42">
        <v>6414</v>
      </c>
      <c r="W1130" s="42">
        <v>2237.3492142649493</v>
      </c>
      <c r="X1130" s="44">
        <v>19310.349214264948</v>
      </c>
      <c r="Y1130" s="66">
        <v>57408</v>
      </c>
      <c r="Z1130" s="42">
        <v>5148</v>
      </c>
      <c r="AA1130" s="42">
        <v>13072</v>
      </c>
      <c r="AB1130" s="42">
        <v>4501.4624920553642</v>
      </c>
      <c r="AC1130" s="43">
        <v>80129.462492055362</v>
      </c>
      <c r="AD1130" s="66">
        <v>-23300.308027342391</v>
      </c>
      <c r="AE1130" s="42">
        <v>-19109.828811630956</v>
      </c>
      <c r="AF1130" s="42">
        <v>-17239.739543644897</v>
      </c>
      <c r="AG1130" s="42">
        <v>-1169.2368951721737</v>
      </c>
      <c r="AH1130" s="42">
        <v>0</v>
      </c>
      <c r="AI1130" s="44">
        <v>0</v>
      </c>
    </row>
    <row r="1131" spans="1:35" s="4" customFormat="1">
      <c r="A1131" s="46" t="s">
        <v>68</v>
      </c>
      <c r="B1131" s="56" t="s">
        <v>1184</v>
      </c>
      <c r="C1131" s="102">
        <v>93759.58</v>
      </c>
      <c r="D1131" s="57">
        <v>2.989E-5</v>
      </c>
      <c r="E1131" s="57">
        <v>2.6290000000000001E-5</v>
      </c>
      <c r="F1131" s="65">
        <v>0</v>
      </c>
      <c r="G1131" s="42">
        <v>1406</v>
      </c>
      <c r="H1131" s="43">
        <v>1406</v>
      </c>
      <c r="I1131" s="66">
        <v>-5170</v>
      </c>
      <c r="J1131" s="42">
        <v>6991</v>
      </c>
      <c r="K1131" s="42">
        <v>-15396</v>
      </c>
      <c r="L1131" s="42">
        <v>-12439</v>
      </c>
      <c r="M1131" s="44">
        <v>3297</v>
      </c>
      <c r="N1131" s="66">
        <v>-12056</v>
      </c>
      <c r="O1131" s="42">
        <v>10942.552925195298</v>
      </c>
      <c r="P1131" s="42">
        <v>-1113.4470748047024</v>
      </c>
      <c r="Q1131" s="42">
        <v>0</v>
      </c>
      <c r="R1131" s="44">
        <v>-1113.4470748047024</v>
      </c>
      <c r="S1131" s="45">
        <v>1402</v>
      </c>
      <c r="T1131" s="66">
        <v>2868</v>
      </c>
      <c r="U1131" s="42">
        <v>4685</v>
      </c>
      <c r="V1131" s="42">
        <v>4545</v>
      </c>
      <c r="W1131" s="42">
        <v>17697.953925665148</v>
      </c>
      <c r="X1131" s="44">
        <v>29795.953925665148</v>
      </c>
      <c r="Y1131" s="66">
        <v>40681</v>
      </c>
      <c r="Z1131" s="42">
        <v>3648</v>
      </c>
      <c r="AA1131" s="42">
        <v>9263</v>
      </c>
      <c r="AB1131" s="42">
        <v>22.918566018660254</v>
      </c>
      <c r="AC1131" s="43">
        <v>53614.918566018663</v>
      </c>
      <c r="AD1131" s="66">
        <v>-8031.3559810055885</v>
      </c>
      <c r="AE1131" s="42">
        <v>-7912.7694552445673</v>
      </c>
      <c r="AF1131" s="42">
        <v>-8161.1609115659612</v>
      </c>
      <c r="AG1131" s="42">
        <v>286.32170746260101</v>
      </c>
      <c r="AH1131" s="42">
        <v>0</v>
      </c>
      <c r="AI1131" s="44">
        <v>0</v>
      </c>
    </row>
    <row r="1132" spans="1:35" s="4" customFormat="1">
      <c r="A1132" s="46" t="s">
        <v>1122</v>
      </c>
      <c r="B1132" s="56" t="s">
        <v>2263</v>
      </c>
      <c r="C1132" s="102">
        <v>141473.37</v>
      </c>
      <c r="D1132" s="57">
        <v>4.511E-5</v>
      </c>
      <c r="E1132" s="57">
        <v>4.846E-5</v>
      </c>
      <c r="F1132" s="65">
        <v>0</v>
      </c>
      <c r="G1132" s="42">
        <v>2122</v>
      </c>
      <c r="H1132" s="43">
        <v>2122</v>
      </c>
      <c r="I1132" s="66">
        <v>-7803</v>
      </c>
      <c r="J1132" s="42">
        <v>10551</v>
      </c>
      <c r="K1132" s="42">
        <v>-23235</v>
      </c>
      <c r="L1132" s="42">
        <v>-18773</v>
      </c>
      <c r="M1132" s="44">
        <v>4976</v>
      </c>
      <c r="N1132" s="66">
        <v>-18195</v>
      </c>
      <c r="O1132" s="42">
        <v>-4487.370064349614</v>
      </c>
      <c r="P1132" s="42">
        <v>-22682.370064349612</v>
      </c>
      <c r="Q1132" s="42">
        <v>0</v>
      </c>
      <c r="R1132" s="44">
        <v>-22682.370064349612</v>
      </c>
      <c r="S1132" s="45">
        <v>2115</v>
      </c>
      <c r="T1132" s="66">
        <v>4329</v>
      </c>
      <c r="U1132" s="42">
        <v>7071</v>
      </c>
      <c r="V1132" s="42">
        <v>6859</v>
      </c>
      <c r="W1132" s="42">
        <v>0</v>
      </c>
      <c r="X1132" s="44">
        <v>18259</v>
      </c>
      <c r="Y1132" s="66">
        <v>61395</v>
      </c>
      <c r="Z1132" s="42">
        <v>5506</v>
      </c>
      <c r="AA1132" s="42">
        <v>13980</v>
      </c>
      <c r="AB1132" s="42">
        <v>10556.487530276447</v>
      </c>
      <c r="AC1132" s="43">
        <v>91437.487530276441</v>
      </c>
      <c r="AD1132" s="66">
        <v>-29540.916103421787</v>
      </c>
      <c r="AE1132" s="42">
        <v>-23099.500171885167</v>
      </c>
      <c r="AF1132" s="42">
        <v>-19052.125764919929</v>
      </c>
      <c r="AG1132" s="42">
        <v>-1485.945490049565</v>
      </c>
      <c r="AH1132" s="42">
        <v>0</v>
      </c>
      <c r="AI1132" s="44">
        <v>0</v>
      </c>
    </row>
    <row r="1133" spans="1:35" s="4" customFormat="1">
      <c r="A1133" s="46" t="s">
        <v>1123</v>
      </c>
      <c r="B1133" s="56" t="s">
        <v>2264</v>
      </c>
      <c r="C1133" s="102">
        <v>0</v>
      </c>
      <c r="D1133" s="57">
        <v>0</v>
      </c>
      <c r="E1133" s="57">
        <v>0</v>
      </c>
      <c r="F1133" s="65">
        <v>0</v>
      </c>
      <c r="G1133" s="42">
        <v>0</v>
      </c>
      <c r="H1133" s="43">
        <v>0</v>
      </c>
      <c r="I1133" s="66">
        <v>0</v>
      </c>
      <c r="J1133" s="42">
        <v>0</v>
      </c>
      <c r="K1133" s="42">
        <v>0</v>
      </c>
      <c r="L1133" s="42">
        <v>0</v>
      </c>
      <c r="M1133" s="44">
        <v>0</v>
      </c>
      <c r="N1133" s="66">
        <v>0</v>
      </c>
      <c r="O1133" s="42">
        <v>-8388.6581547009228</v>
      </c>
      <c r="P1133" s="42">
        <v>-8388.6581547009228</v>
      </c>
      <c r="Q1133" s="42">
        <v>0</v>
      </c>
      <c r="R1133" s="44">
        <v>-8388.6581547009228</v>
      </c>
      <c r="S1133" s="45">
        <v>0</v>
      </c>
      <c r="T1133" s="66">
        <v>0</v>
      </c>
      <c r="U1133" s="42">
        <v>0</v>
      </c>
      <c r="V1133" s="42">
        <v>0</v>
      </c>
      <c r="W1133" s="42">
        <v>1112.0416865724385</v>
      </c>
      <c r="X1133" s="44">
        <v>1112.0416865724385</v>
      </c>
      <c r="Y1133" s="66">
        <v>0</v>
      </c>
      <c r="Z1133" s="42">
        <v>0</v>
      </c>
      <c r="AA1133" s="42">
        <v>0</v>
      </c>
      <c r="AB1133" s="42">
        <v>17520.305563352365</v>
      </c>
      <c r="AC1133" s="43">
        <v>17520.305563352365</v>
      </c>
      <c r="AD1133" s="66">
        <v>-12641.416244540216</v>
      </c>
      <c r="AE1133" s="42">
        <v>-3766.8476322397109</v>
      </c>
      <c r="AF1133" s="42">
        <v>0</v>
      </c>
      <c r="AG1133" s="42">
        <v>0</v>
      </c>
      <c r="AH1133" s="42">
        <v>0</v>
      </c>
      <c r="AI1133" s="44">
        <v>0</v>
      </c>
    </row>
    <row r="1134" spans="1:35" s="4" customFormat="1">
      <c r="A1134" s="46" t="s">
        <v>69</v>
      </c>
      <c r="B1134" s="56" t="s">
        <v>1185</v>
      </c>
      <c r="C1134" s="102">
        <v>0</v>
      </c>
      <c r="D1134" s="57">
        <v>0</v>
      </c>
      <c r="E1134" s="57">
        <v>9.9499999999999996E-6</v>
      </c>
      <c r="F1134" s="65">
        <v>0</v>
      </c>
      <c r="G1134" s="42">
        <v>0</v>
      </c>
      <c r="H1134" s="43">
        <v>0</v>
      </c>
      <c r="I1134" s="66">
        <v>0</v>
      </c>
      <c r="J1134" s="42">
        <v>0</v>
      </c>
      <c r="K1134" s="42">
        <v>0</v>
      </c>
      <c r="L1134" s="42">
        <v>0</v>
      </c>
      <c r="M1134" s="44">
        <v>0</v>
      </c>
      <c r="N1134" s="66">
        <v>0</v>
      </c>
      <c r="O1134" s="42">
        <v>-8622.3447074164123</v>
      </c>
      <c r="P1134" s="42">
        <v>-8622.3447074164123</v>
      </c>
      <c r="Q1134" s="42">
        <v>0</v>
      </c>
      <c r="R1134" s="44">
        <v>-8622.3447074164123</v>
      </c>
      <c r="S1134" s="45">
        <v>0</v>
      </c>
      <c r="T1134" s="66">
        <v>0</v>
      </c>
      <c r="U1134" s="42">
        <v>0</v>
      </c>
      <c r="V1134" s="42">
        <v>0</v>
      </c>
      <c r="W1134" s="42">
        <v>126.05493667869884</v>
      </c>
      <c r="X1134" s="44">
        <v>126.05493667869884</v>
      </c>
      <c r="Y1134" s="66">
        <v>0</v>
      </c>
      <c r="Z1134" s="42">
        <v>0</v>
      </c>
      <c r="AA1134" s="42">
        <v>0</v>
      </c>
      <c r="AB1134" s="42">
        <v>25733.880632314318</v>
      </c>
      <c r="AC1134" s="43">
        <v>25733.880632314318</v>
      </c>
      <c r="AD1134" s="66">
        <v>-8078.4576102419242</v>
      </c>
      <c r="AE1134" s="42">
        <v>-8107.9634477070213</v>
      </c>
      <c r="AF1134" s="42">
        <v>-7246.5365785605891</v>
      </c>
      <c r="AG1134" s="42">
        <v>-2174.8680591260854</v>
      </c>
      <c r="AH1134" s="42">
        <v>0</v>
      </c>
      <c r="AI1134" s="44">
        <v>0</v>
      </c>
    </row>
    <row r="1135" spans="1:35" s="4" customFormat="1">
      <c r="A1135" s="46" t="s">
        <v>70</v>
      </c>
      <c r="B1135" s="56" t="s">
        <v>1186</v>
      </c>
      <c r="C1135" s="102">
        <v>42885.37</v>
      </c>
      <c r="D1135" s="57">
        <v>1.367E-5</v>
      </c>
      <c r="E1135" s="57">
        <v>1.4260000000000001E-5</v>
      </c>
      <c r="F1135" s="65">
        <v>0</v>
      </c>
      <c r="G1135" s="42">
        <v>643</v>
      </c>
      <c r="H1135" s="43">
        <v>643</v>
      </c>
      <c r="I1135" s="66">
        <v>-2365</v>
      </c>
      <c r="J1135" s="42">
        <v>3197</v>
      </c>
      <c r="K1135" s="42">
        <v>-7041</v>
      </c>
      <c r="L1135" s="42">
        <v>-5689</v>
      </c>
      <c r="M1135" s="44">
        <v>1508</v>
      </c>
      <c r="N1135" s="66">
        <v>-5514</v>
      </c>
      <c r="O1135" s="42">
        <v>3099.2239132189366</v>
      </c>
      <c r="P1135" s="42">
        <v>-2414.7760867810634</v>
      </c>
      <c r="Q1135" s="42">
        <v>0</v>
      </c>
      <c r="R1135" s="44">
        <v>-2414.7760867810634</v>
      </c>
      <c r="S1135" s="45">
        <v>641</v>
      </c>
      <c r="T1135" s="66">
        <v>1312</v>
      </c>
      <c r="U1135" s="42">
        <v>2143</v>
      </c>
      <c r="V1135" s="42">
        <v>2079</v>
      </c>
      <c r="W1135" s="42">
        <v>4717.3167821968291</v>
      </c>
      <c r="X1135" s="44">
        <v>10251.316782196829</v>
      </c>
      <c r="Y1135" s="66">
        <v>18605</v>
      </c>
      <c r="Z1135" s="42">
        <v>1669</v>
      </c>
      <c r="AA1135" s="42">
        <v>4236</v>
      </c>
      <c r="AB1135" s="42">
        <v>3871.5213189015385</v>
      </c>
      <c r="AC1135" s="43">
        <v>28381.521318901538</v>
      </c>
      <c r="AD1135" s="66">
        <v>-4385.8285930439506</v>
      </c>
      <c r="AE1135" s="42">
        <v>-7202.1445152227134</v>
      </c>
      <c r="AF1135" s="42">
        <v>-6185.1712261832636</v>
      </c>
      <c r="AG1135" s="42">
        <v>-357.06020225478278</v>
      </c>
      <c r="AH1135" s="42">
        <v>0</v>
      </c>
      <c r="AI1135" s="44">
        <v>0</v>
      </c>
    </row>
    <row r="1136" spans="1:35" s="4" customFormat="1">
      <c r="A1136" s="46" t="s">
        <v>1124</v>
      </c>
      <c r="B1136" s="56" t="s">
        <v>2265</v>
      </c>
      <c r="C1136" s="102">
        <v>199809.45</v>
      </c>
      <c r="D1136" s="57">
        <v>6.3709999999999998E-5</v>
      </c>
      <c r="E1136" s="57">
        <v>6.3540000000000005E-5</v>
      </c>
      <c r="F1136" s="65">
        <v>0</v>
      </c>
      <c r="G1136" s="42">
        <v>2997</v>
      </c>
      <c r="H1136" s="43">
        <v>2997</v>
      </c>
      <c r="I1136" s="66">
        <v>-11021</v>
      </c>
      <c r="J1136" s="42">
        <v>14901</v>
      </c>
      <c r="K1136" s="42">
        <v>-32816</v>
      </c>
      <c r="L1136" s="42">
        <v>-26514</v>
      </c>
      <c r="M1136" s="44">
        <v>7028</v>
      </c>
      <c r="N1136" s="66">
        <v>-25698</v>
      </c>
      <c r="O1136" s="42">
        <v>3662.033171049959</v>
      </c>
      <c r="P1136" s="42">
        <v>-22035.966828950041</v>
      </c>
      <c r="Q1136" s="42">
        <v>0</v>
      </c>
      <c r="R1136" s="44">
        <v>-22035.966828950041</v>
      </c>
      <c r="S1136" s="45">
        <v>2987</v>
      </c>
      <c r="T1136" s="66">
        <v>6114</v>
      </c>
      <c r="U1136" s="42">
        <v>9986</v>
      </c>
      <c r="V1136" s="42">
        <v>9687</v>
      </c>
      <c r="W1136" s="42">
        <v>15207.217888101037</v>
      </c>
      <c r="X1136" s="44">
        <v>40994.217888101033</v>
      </c>
      <c r="Y1136" s="66">
        <v>86710</v>
      </c>
      <c r="Z1136" s="42">
        <v>7776</v>
      </c>
      <c r="AA1136" s="42">
        <v>19744</v>
      </c>
      <c r="AB1136" s="42">
        <v>1371.1006543373458</v>
      </c>
      <c r="AC1136" s="43">
        <v>115601.10065433735</v>
      </c>
      <c r="AD1136" s="66">
        <v>-31249.140899248334</v>
      </c>
      <c r="AE1136" s="42">
        <v>-22575.477861529162</v>
      </c>
      <c r="AF1136" s="42">
        <v>-19754.107739610983</v>
      </c>
      <c r="AG1136" s="42">
        <v>-1028.1562658478276</v>
      </c>
      <c r="AH1136" s="42">
        <v>0</v>
      </c>
      <c r="AI1136" s="44">
        <v>0</v>
      </c>
    </row>
    <row r="1137" spans="1:35" s="4" customFormat="1">
      <c r="A1137" s="46" t="s">
        <v>71</v>
      </c>
      <c r="B1137" s="56" t="s">
        <v>1187</v>
      </c>
      <c r="C1137" s="102">
        <v>0</v>
      </c>
      <c r="D1137" s="57">
        <v>0</v>
      </c>
      <c r="E1137" s="57">
        <v>0</v>
      </c>
      <c r="F1137" s="65">
        <v>0</v>
      </c>
      <c r="G1137" s="42">
        <v>0</v>
      </c>
      <c r="H1137" s="43">
        <v>0</v>
      </c>
      <c r="I1137" s="66">
        <v>0</v>
      </c>
      <c r="J1137" s="42">
        <v>0</v>
      </c>
      <c r="K1137" s="42">
        <v>0</v>
      </c>
      <c r="L1137" s="42">
        <v>0</v>
      </c>
      <c r="M1137" s="44">
        <v>0</v>
      </c>
      <c r="N1137" s="66">
        <v>0</v>
      </c>
      <c r="O1137" s="42">
        <v>-6000.9810745075529</v>
      </c>
      <c r="P1137" s="42">
        <v>-6000.9810745075529</v>
      </c>
      <c r="Q1137" s="42">
        <v>0</v>
      </c>
      <c r="R1137" s="44">
        <v>-6000.9810745075529</v>
      </c>
      <c r="S1137" s="45">
        <v>0</v>
      </c>
      <c r="T1137" s="66">
        <v>0</v>
      </c>
      <c r="U1137" s="42">
        <v>0</v>
      </c>
      <c r="V1137" s="42">
        <v>0</v>
      </c>
      <c r="W1137" s="42">
        <v>0</v>
      </c>
      <c r="X1137" s="44">
        <v>0</v>
      </c>
      <c r="Y1137" s="66">
        <v>0</v>
      </c>
      <c r="Z1137" s="42">
        <v>0</v>
      </c>
      <c r="AA1137" s="42">
        <v>0</v>
      </c>
      <c r="AB1137" s="42">
        <v>1370.1122038076535</v>
      </c>
      <c r="AC1137" s="43">
        <v>1370.1122038076535</v>
      </c>
      <c r="AD1137" s="66">
        <v>-1370.1122038076535</v>
      </c>
      <c r="AE1137" s="42">
        <v>0</v>
      </c>
      <c r="AF1137" s="42">
        <v>0</v>
      </c>
      <c r="AG1137" s="42">
        <v>0</v>
      </c>
      <c r="AH1137" s="42">
        <v>0</v>
      </c>
      <c r="AI1137" s="44">
        <v>0</v>
      </c>
    </row>
    <row r="1138" spans="1:35" s="4" customFormat="1">
      <c r="A1138" s="46" t="s">
        <v>72</v>
      </c>
      <c r="B1138" s="56" t="s">
        <v>1188</v>
      </c>
      <c r="C1138" s="102">
        <v>7800</v>
      </c>
      <c r="D1138" s="57">
        <v>2.4899999999999999E-6</v>
      </c>
      <c r="E1138" s="57">
        <v>4.0999999999999999E-7</v>
      </c>
      <c r="F1138" s="65">
        <v>0</v>
      </c>
      <c r="G1138" s="42">
        <v>117</v>
      </c>
      <c r="H1138" s="43">
        <v>117</v>
      </c>
      <c r="I1138" s="66">
        <v>-431</v>
      </c>
      <c r="J1138" s="42">
        <v>582</v>
      </c>
      <c r="K1138" s="42">
        <v>-1283</v>
      </c>
      <c r="L1138" s="42">
        <v>-1036</v>
      </c>
      <c r="M1138" s="44">
        <v>275</v>
      </c>
      <c r="N1138" s="66">
        <v>-1004</v>
      </c>
      <c r="O1138" s="42">
        <v>-658.20634983695652</v>
      </c>
      <c r="P1138" s="42">
        <v>-1662.2063498369566</v>
      </c>
      <c r="Q1138" s="42">
        <v>0</v>
      </c>
      <c r="R1138" s="44">
        <v>-1662.2063498369566</v>
      </c>
      <c r="S1138" s="45">
        <v>117</v>
      </c>
      <c r="T1138" s="66">
        <v>239</v>
      </c>
      <c r="U1138" s="42">
        <v>390</v>
      </c>
      <c r="V1138" s="42">
        <v>379</v>
      </c>
      <c r="W1138" s="42">
        <v>3123.4801110173762</v>
      </c>
      <c r="X1138" s="44">
        <v>4131.4801110173757</v>
      </c>
      <c r="Y1138" s="66">
        <v>3389</v>
      </c>
      <c r="Z1138" s="42">
        <v>304</v>
      </c>
      <c r="AA1138" s="42">
        <v>772</v>
      </c>
      <c r="AB1138" s="42">
        <v>4551.9919375639147</v>
      </c>
      <c r="AC1138" s="43">
        <v>9016.9919375639147</v>
      </c>
      <c r="AD1138" s="66">
        <v>-1940.9101572976369</v>
      </c>
      <c r="AE1138" s="42">
        <v>-1809.4299165081211</v>
      </c>
      <c r="AF1138" s="42">
        <v>-1547.5049124886057</v>
      </c>
      <c r="AG1138" s="42">
        <v>412.33315974782488</v>
      </c>
      <c r="AH1138" s="42">
        <v>0</v>
      </c>
      <c r="AI1138" s="44">
        <v>0</v>
      </c>
    </row>
    <row r="1139" spans="1:35" s="4" customFormat="1">
      <c r="A1139" s="46" t="s">
        <v>1125</v>
      </c>
      <c r="B1139" s="56" t="s">
        <v>2266</v>
      </c>
      <c r="C1139" s="102">
        <v>671804.09</v>
      </c>
      <c r="D1139" s="57">
        <v>2.142E-4</v>
      </c>
      <c r="E1139" s="57">
        <v>2.1223999999999999E-4</v>
      </c>
      <c r="F1139" s="65">
        <v>0</v>
      </c>
      <c r="G1139" s="42">
        <v>10077</v>
      </c>
      <c r="H1139" s="43">
        <v>10077</v>
      </c>
      <c r="I1139" s="66">
        <v>-37052</v>
      </c>
      <c r="J1139" s="42">
        <v>50099</v>
      </c>
      <c r="K1139" s="42">
        <v>-110329</v>
      </c>
      <c r="L1139" s="42">
        <v>-89143</v>
      </c>
      <c r="M1139" s="44">
        <v>23630</v>
      </c>
      <c r="N1139" s="66">
        <v>-86399</v>
      </c>
      <c r="O1139" s="42">
        <v>-6334.7627900975076</v>
      </c>
      <c r="P1139" s="42">
        <v>-92733.762790097506</v>
      </c>
      <c r="Q1139" s="42">
        <v>0</v>
      </c>
      <c r="R1139" s="44">
        <v>-92733.762790097506</v>
      </c>
      <c r="S1139" s="45">
        <v>10044</v>
      </c>
      <c r="T1139" s="66">
        <v>20556</v>
      </c>
      <c r="U1139" s="42">
        <v>33574</v>
      </c>
      <c r="V1139" s="42">
        <v>32570</v>
      </c>
      <c r="W1139" s="42">
        <v>26635.876304827765</v>
      </c>
      <c r="X1139" s="44">
        <v>113335.87630482776</v>
      </c>
      <c r="Y1139" s="66">
        <v>291529</v>
      </c>
      <c r="Z1139" s="42">
        <v>26144</v>
      </c>
      <c r="AA1139" s="42">
        <v>66382</v>
      </c>
      <c r="AB1139" s="42">
        <v>13286.471307933012</v>
      </c>
      <c r="AC1139" s="43">
        <v>397341.47130793304</v>
      </c>
      <c r="AD1139" s="66">
        <v>-119577.25364404323</v>
      </c>
      <c r="AE1139" s="42">
        <v>-87801.602184495772</v>
      </c>
      <c r="AF1139" s="42">
        <v>-73474.778571919291</v>
      </c>
      <c r="AG1139" s="42">
        <v>-3151.9606026469532</v>
      </c>
      <c r="AH1139" s="42">
        <v>0</v>
      </c>
      <c r="AI1139" s="44">
        <v>0</v>
      </c>
    </row>
    <row r="1140" spans="1:35" s="4" customFormat="1">
      <c r="A1140" s="46" t="s">
        <v>1126</v>
      </c>
      <c r="B1140" s="56" t="s">
        <v>2267</v>
      </c>
      <c r="C1140" s="102">
        <v>67175.820000000007</v>
      </c>
      <c r="D1140" s="57">
        <v>2.1420000000000002E-5</v>
      </c>
      <c r="E1140" s="57">
        <v>2.2549999999999999E-5</v>
      </c>
      <c r="F1140" s="65">
        <v>0</v>
      </c>
      <c r="G1140" s="42">
        <v>1008</v>
      </c>
      <c r="H1140" s="43">
        <v>1008</v>
      </c>
      <c r="I1140" s="66">
        <v>-3705</v>
      </c>
      <c r="J1140" s="42">
        <v>5010</v>
      </c>
      <c r="K1140" s="42">
        <v>-11033</v>
      </c>
      <c r="L1140" s="42">
        <v>-8914</v>
      </c>
      <c r="M1140" s="44">
        <v>2363</v>
      </c>
      <c r="N1140" s="66">
        <v>-8640</v>
      </c>
      <c r="O1140" s="42">
        <v>-1951.687356855185</v>
      </c>
      <c r="P1140" s="42">
        <v>-10591.687356855185</v>
      </c>
      <c r="Q1140" s="42">
        <v>0</v>
      </c>
      <c r="R1140" s="44">
        <v>-10591.687356855185</v>
      </c>
      <c r="S1140" s="45">
        <v>1004</v>
      </c>
      <c r="T1140" s="66">
        <v>2056</v>
      </c>
      <c r="U1140" s="42">
        <v>3357</v>
      </c>
      <c r="V1140" s="42">
        <v>3257</v>
      </c>
      <c r="W1140" s="42">
        <v>2628.4798414780134</v>
      </c>
      <c r="X1140" s="44">
        <v>11298.479841478013</v>
      </c>
      <c r="Y1140" s="66">
        <v>29153</v>
      </c>
      <c r="Z1140" s="42">
        <v>2614</v>
      </c>
      <c r="AA1140" s="42">
        <v>6638</v>
      </c>
      <c r="AB1140" s="42">
        <v>5405.1184114097005</v>
      </c>
      <c r="AC1140" s="43">
        <v>43810.118411409698</v>
      </c>
      <c r="AD1140" s="66">
        <v>-13321.459513284537</v>
      </c>
      <c r="AE1140" s="42">
        <v>-10646.310224236027</v>
      </c>
      <c r="AF1140" s="42">
        <v>-7939.57521450069</v>
      </c>
      <c r="AG1140" s="42">
        <v>-604.29361791043414</v>
      </c>
      <c r="AH1140" s="42">
        <v>0</v>
      </c>
      <c r="AI1140" s="44">
        <v>0</v>
      </c>
    </row>
    <row r="1141" spans="1:35" s="4" customFormat="1">
      <c r="A1141" s="46" t="s">
        <v>1127</v>
      </c>
      <c r="B1141" s="56" t="s">
        <v>1189</v>
      </c>
      <c r="C1141" s="102">
        <v>0</v>
      </c>
      <c r="D1141" s="57">
        <v>0</v>
      </c>
      <c r="E1141" s="57">
        <v>0</v>
      </c>
      <c r="F1141" s="65">
        <v>0</v>
      </c>
      <c r="G1141" s="42">
        <v>0</v>
      </c>
      <c r="H1141" s="43">
        <v>0</v>
      </c>
      <c r="I1141" s="66">
        <v>0</v>
      </c>
      <c r="J1141" s="42">
        <v>0</v>
      </c>
      <c r="K1141" s="42">
        <v>0</v>
      </c>
      <c r="L1141" s="42">
        <v>0</v>
      </c>
      <c r="M1141" s="44">
        <v>0</v>
      </c>
      <c r="N1141" s="66">
        <v>0</v>
      </c>
      <c r="O1141" s="42">
        <v>-1145.9523809523803</v>
      </c>
      <c r="P1141" s="42">
        <v>-1145.9523809523803</v>
      </c>
      <c r="Q1141" s="42">
        <v>0</v>
      </c>
      <c r="R1141" s="44">
        <v>-1145.9523809523803</v>
      </c>
      <c r="S1141" s="45">
        <v>0</v>
      </c>
      <c r="T1141" s="66">
        <v>0</v>
      </c>
      <c r="U1141" s="42">
        <v>0</v>
      </c>
      <c r="V1141" s="42">
        <v>0</v>
      </c>
      <c r="W1141" s="42">
        <v>0</v>
      </c>
      <c r="X1141" s="44">
        <v>0</v>
      </c>
      <c r="Y1141" s="66">
        <v>0</v>
      </c>
      <c r="Z1141" s="42">
        <v>0</v>
      </c>
      <c r="AA1141" s="42">
        <v>0</v>
      </c>
      <c r="AB1141" s="42">
        <v>0</v>
      </c>
      <c r="AC1141" s="43">
        <v>0</v>
      </c>
      <c r="AD1141" s="66">
        <v>0</v>
      </c>
      <c r="AE1141" s="42">
        <v>0</v>
      </c>
      <c r="AF1141" s="42">
        <v>0</v>
      </c>
      <c r="AG1141" s="42">
        <v>0</v>
      </c>
      <c r="AH1141" s="42">
        <v>0</v>
      </c>
      <c r="AI1141" s="44">
        <v>0</v>
      </c>
    </row>
    <row r="1142" spans="1:35" s="4" customFormat="1">
      <c r="A1142" s="46" t="s">
        <v>1128</v>
      </c>
      <c r="B1142" s="56" t="s">
        <v>2268</v>
      </c>
      <c r="C1142" s="102">
        <v>70468.5</v>
      </c>
      <c r="D1142" s="57">
        <v>2.247E-5</v>
      </c>
      <c r="E1142" s="57">
        <v>2.2079999999999999E-5</v>
      </c>
      <c r="F1142" s="65">
        <v>0</v>
      </c>
      <c r="G1142" s="42">
        <v>1057</v>
      </c>
      <c r="H1142" s="43">
        <v>1057</v>
      </c>
      <c r="I1142" s="66">
        <v>-3887</v>
      </c>
      <c r="J1142" s="42">
        <v>5255</v>
      </c>
      <c r="K1142" s="42">
        <v>-11574</v>
      </c>
      <c r="L1142" s="42">
        <v>-9351</v>
      </c>
      <c r="M1142" s="44">
        <v>2479</v>
      </c>
      <c r="N1142" s="66">
        <v>-9063</v>
      </c>
      <c r="O1142" s="42">
        <v>-5253.995170799265</v>
      </c>
      <c r="P1142" s="42">
        <v>-14316.995170799266</v>
      </c>
      <c r="Q1142" s="42">
        <v>0</v>
      </c>
      <c r="R1142" s="44">
        <v>-14316.995170799266</v>
      </c>
      <c r="S1142" s="45">
        <v>1054</v>
      </c>
      <c r="T1142" s="66">
        <v>2156</v>
      </c>
      <c r="U1142" s="42">
        <v>3522</v>
      </c>
      <c r="V1142" s="42">
        <v>3417</v>
      </c>
      <c r="W1142" s="42">
        <v>6623.8298650562101</v>
      </c>
      <c r="X1142" s="44">
        <v>15718.82986505621</v>
      </c>
      <c r="Y1142" s="66">
        <v>30582</v>
      </c>
      <c r="Z1142" s="42">
        <v>2743</v>
      </c>
      <c r="AA1142" s="42">
        <v>6964</v>
      </c>
      <c r="AB1142" s="42">
        <v>2398.3229855543145</v>
      </c>
      <c r="AC1142" s="43">
        <v>42687.322985554318</v>
      </c>
      <c r="AD1142" s="66">
        <v>-10082.600319092986</v>
      </c>
      <c r="AE1142" s="42">
        <v>-7683.0098527246246</v>
      </c>
      <c r="AF1142" s="42">
        <v>-8912.3895891544053</v>
      </c>
      <c r="AG1142" s="42">
        <v>-290.49335952608669</v>
      </c>
      <c r="AH1142" s="42">
        <v>0</v>
      </c>
      <c r="AI1142" s="44">
        <v>0</v>
      </c>
    </row>
    <row r="1143" spans="1:35" s="4" customFormat="1">
      <c r="A1143" s="46" t="s">
        <v>1129</v>
      </c>
      <c r="B1143" s="56" t="s">
        <v>2269</v>
      </c>
      <c r="C1143" s="102">
        <v>141025.65</v>
      </c>
      <c r="D1143" s="57">
        <v>4.4960000000000003E-5</v>
      </c>
      <c r="E1143" s="57">
        <v>4.8069999999999999E-5</v>
      </c>
      <c r="F1143" s="65">
        <v>0</v>
      </c>
      <c r="G1143" s="42">
        <v>2115</v>
      </c>
      <c r="H1143" s="43">
        <v>2115</v>
      </c>
      <c r="I1143" s="66">
        <v>-7777</v>
      </c>
      <c r="J1143" s="42">
        <v>10516</v>
      </c>
      <c r="K1143" s="42">
        <v>-23158</v>
      </c>
      <c r="L1143" s="42">
        <v>-18711</v>
      </c>
      <c r="M1143" s="44">
        <v>4960</v>
      </c>
      <c r="N1143" s="66">
        <v>-18135</v>
      </c>
      <c r="O1143" s="42">
        <v>-9438.3344313444941</v>
      </c>
      <c r="P1143" s="42">
        <v>-27573.334431344494</v>
      </c>
      <c r="Q1143" s="42">
        <v>0</v>
      </c>
      <c r="R1143" s="44">
        <v>-27573.334431344494</v>
      </c>
      <c r="S1143" s="45">
        <v>2108</v>
      </c>
      <c r="T1143" s="66">
        <v>4315</v>
      </c>
      <c r="U1143" s="42">
        <v>7047</v>
      </c>
      <c r="V1143" s="42">
        <v>6836</v>
      </c>
      <c r="W1143" s="42">
        <v>0</v>
      </c>
      <c r="X1143" s="44">
        <v>18198</v>
      </c>
      <c r="Y1143" s="66">
        <v>61191</v>
      </c>
      <c r="Z1143" s="42">
        <v>5488</v>
      </c>
      <c r="AA1143" s="42">
        <v>13933</v>
      </c>
      <c r="AB1143" s="42">
        <v>14832.19745088729</v>
      </c>
      <c r="AC1143" s="43">
        <v>95444.197450887295</v>
      </c>
      <c r="AD1143" s="66">
        <v>-32751.82314539151</v>
      </c>
      <c r="AE1143" s="42">
        <v>-24597.442521582791</v>
      </c>
      <c r="AF1143" s="42">
        <v>-18466.651264692988</v>
      </c>
      <c r="AG1143" s="42">
        <v>-1430.2805192199985</v>
      </c>
      <c r="AH1143" s="42">
        <v>0</v>
      </c>
      <c r="AI1143" s="44">
        <v>0</v>
      </c>
    </row>
    <row r="1144" spans="1:35" s="4" customFormat="1">
      <c r="A1144" s="46" t="s">
        <v>1130</v>
      </c>
      <c r="B1144" s="56" t="s">
        <v>2270</v>
      </c>
      <c r="C1144" s="102">
        <v>369796.37</v>
      </c>
      <c r="D1144" s="57">
        <v>1.1791E-4</v>
      </c>
      <c r="E1144" s="57">
        <v>1.3022000000000001E-4</v>
      </c>
      <c r="F1144" s="65">
        <v>0</v>
      </c>
      <c r="G1144" s="42">
        <v>5547</v>
      </c>
      <c r="H1144" s="43">
        <v>5547</v>
      </c>
      <c r="I1144" s="66">
        <v>-20396</v>
      </c>
      <c r="J1144" s="42">
        <v>27578</v>
      </c>
      <c r="K1144" s="42">
        <v>-60733</v>
      </c>
      <c r="L1144" s="42">
        <v>-49071</v>
      </c>
      <c r="M1144" s="44">
        <v>13008</v>
      </c>
      <c r="N1144" s="66">
        <v>-47560</v>
      </c>
      <c r="O1144" s="42">
        <v>2167.6618004999691</v>
      </c>
      <c r="P1144" s="42">
        <v>-45392.338199500031</v>
      </c>
      <c r="Q1144" s="42">
        <v>0</v>
      </c>
      <c r="R1144" s="44">
        <v>-45392.338199500031</v>
      </c>
      <c r="S1144" s="45">
        <v>5529</v>
      </c>
      <c r="T1144" s="66">
        <v>11316</v>
      </c>
      <c r="U1144" s="42">
        <v>18481</v>
      </c>
      <c r="V1144" s="42">
        <v>17929</v>
      </c>
      <c r="W1144" s="42">
        <v>21139.868660073076</v>
      </c>
      <c r="X1144" s="44">
        <v>68865.868660073073</v>
      </c>
      <c r="Y1144" s="66">
        <v>160477</v>
      </c>
      <c r="Z1144" s="42">
        <v>14392</v>
      </c>
      <c r="AA1144" s="42">
        <v>36541</v>
      </c>
      <c r="AB1144" s="42">
        <v>23186.935277284167</v>
      </c>
      <c r="AC1144" s="43">
        <v>234596.93527728418</v>
      </c>
      <c r="AD1144" s="66">
        <v>-66364.206736961947</v>
      </c>
      <c r="AE1144" s="42">
        <v>-47050.304680315014</v>
      </c>
      <c r="AF1144" s="42">
        <v>-47655.84238374891</v>
      </c>
      <c r="AG1144" s="42">
        <v>-4660.7128161852179</v>
      </c>
      <c r="AH1144" s="42">
        <v>0</v>
      </c>
      <c r="AI1144" s="44">
        <v>0</v>
      </c>
    </row>
    <row r="1145" spans="1:35" s="4" customFormat="1">
      <c r="A1145" s="46" t="s">
        <v>1131</v>
      </c>
      <c r="B1145" s="56" t="s">
        <v>1190</v>
      </c>
      <c r="C1145" s="102">
        <v>1725516.39</v>
      </c>
      <c r="D1145" s="57">
        <v>5.5017E-4</v>
      </c>
      <c r="E1145" s="57">
        <v>4.8581999999999998E-4</v>
      </c>
      <c r="F1145" s="65">
        <v>0</v>
      </c>
      <c r="G1145" s="42">
        <v>25882</v>
      </c>
      <c r="H1145" s="43">
        <v>25882</v>
      </c>
      <c r="I1145" s="66">
        <v>-95168</v>
      </c>
      <c r="J1145" s="42">
        <v>128679</v>
      </c>
      <c r="K1145" s="42">
        <v>-283379</v>
      </c>
      <c r="L1145" s="42">
        <v>-228964</v>
      </c>
      <c r="M1145" s="44">
        <v>60694</v>
      </c>
      <c r="N1145" s="66">
        <v>-221914</v>
      </c>
      <c r="O1145" s="42">
        <v>-79712.404882628514</v>
      </c>
      <c r="P1145" s="42">
        <v>-301626.40488262853</v>
      </c>
      <c r="Q1145" s="42">
        <v>0</v>
      </c>
      <c r="R1145" s="44">
        <v>-301626.40488262853</v>
      </c>
      <c r="S1145" s="45">
        <v>25798</v>
      </c>
      <c r="T1145" s="66">
        <v>52798</v>
      </c>
      <c r="U1145" s="42">
        <v>86234</v>
      </c>
      <c r="V1145" s="42">
        <v>83656</v>
      </c>
      <c r="W1145" s="42">
        <v>80026.018366961769</v>
      </c>
      <c r="X1145" s="44">
        <v>302714.01836696174</v>
      </c>
      <c r="Y1145" s="66">
        <v>748789</v>
      </c>
      <c r="Z1145" s="42">
        <v>67151</v>
      </c>
      <c r="AA1145" s="42">
        <v>170502</v>
      </c>
      <c r="AB1145" s="42">
        <v>112519.25381346732</v>
      </c>
      <c r="AC1145" s="43">
        <v>1098961.2538134672</v>
      </c>
      <c r="AD1145" s="66">
        <v>-344545.27646708844</v>
      </c>
      <c r="AE1145" s="42">
        <v>-257682.89150366109</v>
      </c>
      <c r="AF1145" s="42">
        <v>-198887.737203583</v>
      </c>
      <c r="AG1145" s="42">
        <v>4868.6697278270694</v>
      </c>
      <c r="AH1145" s="42">
        <v>0</v>
      </c>
      <c r="AI1145" s="44">
        <v>0</v>
      </c>
    </row>
    <row r="1146" spans="1:35" s="4" customFormat="1">
      <c r="A1146" s="46" t="s">
        <v>1132</v>
      </c>
      <c r="B1146" s="56" t="s">
        <v>1191</v>
      </c>
      <c r="C1146" s="102">
        <v>913298.51</v>
      </c>
      <c r="D1146" s="57">
        <v>2.9119999999999998E-4</v>
      </c>
      <c r="E1146" s="57">
        <v>2.9924999999999998E-4</v>
      </c>
      <c r="F1146" s="65">
        <v>0</v>
      </c>
      <c r="G1146" s="42">
        <v>13699</v>
      </c>
      <c r="H1146" s="43">
        <v>13699</v>
      </c>
      <c r="I1146" s="66">
        <v>-50372</v>
      </c>
      <c r="J1146" s="42">
        <v>68108</v>
      </c>
      <c r="K1146" s="42">
        <v>-149990</v>
      </c>
      <c r="L1146" s="42">
        <v>-121189</v>
      </c>
      <c r="M1146" s="44">
        <v>32125</v>
      </c>
      <c r="N1146" s="66">
        <v>-117457</v>
      </c>
      <c r="O1146" s="42">
        <v>-56035.749402504181</v>
      </c>
      <c r="P1146" s="42">
        <v>-173492.74940250418</v>
      </c>
      <c r="Q1146" s="42">
        <v>0</v>
      </c>
      <c r="R1146" s="44">
        <v>-173492.74940250418</v>
      </c>
      <c r="S1146" s="45">
        <v>13654</v>
      </c>
      <c r="T1146" s="66">
        <v>27946</v>
      </c>
      <c r="U1146" s="42">
        <v>45643</v>
      </c>
      <c r="V1146" s="42">
        <v>44278</v>
      </c>
      <c r="W1146" s="42">
        <v>36404.853516961841</v>
      </c>
      <c r="X1146" s="44">
        <v>154271.85351696186</v>
      </c>
      <c r="Y1146" s="66">
        <v>396327</v>
      </c>
      <c r="Z1146" s="42">
        <v>35543</v>
      </c>
      <c r="AA1146" s="42">
        <v>90245</v>
      </c>
      <c r="AB1146" s="42">
        <v>61832.717767803653</v>
      </c>
      <c r="AC1146" s="43">
        <v>583947.7177678037</v>
      </c>
      <c r="AD1146" s="66">
        <v>-187705.26377374557</v>
      </c>
      <c r="AE1146" s="42">
        <v>-131963.53569323299</v>
      </c>
      <c r="AF1146" s="42">
        <v>-103380.19503078064</v>
      </c>
      <c r="AG1146" s="42">
        <v>-6626.8697530826084</v>
      </c>
      <c r="AH1146" s="42">
        <v>0</v>
      </c>
      <c r="AI1146" s="44">
        <v>0</v>
      </c>
    </row>
    <row r="1147" spans="1:35" s="4" customFormat="1">
      <c r="A1147" s="46" t="s">
        <v>1133</v>
      </c>
      <c r="B1147" s="56" t="s">
        <v>2271</v>
      </c>
      <c r="C1147" s="102">
        <v>3760338.53</v>
      </c>
      <c r="D1147" s="57">
        <v>1.19896E-3</v>
      </c>
      <c r="E1147" s="57">
        <v>1.34363E-3</v>
      </c>
      <c r="F1147" s="65">
        <v>0</v>
      </c>
      <c r="G1147" s="42">
        <v>56404</v>
      </c>
      <c r="H1147" s="43">
        <v>56404</v>
      </c>
      <c r="I1147" s="66">
        <v>-207396</v>
      </c>
      <c r="J1147" s="42">
        <v>280423</v>
      </c>
      <c r="K1147" s="42">
        <v>-617556</v>
      </c>
      <c r="L1147" s="42">
        <v>-498970</v>
      </c>
      <c r="M1147" s="44">
        <v>132267</v>
      </c>
      <c r="N1147" s="66">
        <v>-483607</v>
      </c>
      <c r="O1147" s="42">
        <v>-17913.024023552483</v>
      </c>
      <c r="P1147" s="42">
        <v>-501520.02402355248</v>
      </c>
      <c r="Q1147" s="42">
        <v>0</v>
      </c>
      <c r="R1147" s="44">
        <v>-501520.02402355248</v>
      </c>
      <c r="S1147" s="45">
        <v>56219</v>
      </c>
      <c r="T1147" s="66">
        <v>115061</v>
      </c>
      <c r="U1147" s="42">
        <v>187926</v>
      </c>
      <c r="V1147" s="42">
        <v>182307</v>
      </c>
      <c r="W1147" s="42">
        <v>82159.601478131051</v>
      </c>
      <c r="X1147" s="44">
        <v>567453.60147813102</v>
      </c>
      <c r="Y1147" s="66">
        <v>1631800</v>
      </c>
      <c r="Z1147" s="42">
        <v>146340</v>
      </c>
      <c r="AA1147" s="42">
        <v>371568</v>
      </c>
      <c r="AB1147" s="42">
        <v>221889.428106829</v>
      </c>
      <c r="AC1147" s="43">
        <v>2371597.4281068291</v>
      </c>
      <c r="AD1147" s="66">
        <v>-697137.84085072263</v>
      </c>
      <c r="AE1147" s="42">
        <v>-562679.48092467361</v>
      </c>
      <c r="AF1147" s="42">
        <v>-492664.2981475112</v>
      </c>
      <c r="AG1147" s="42">
        <v>-51662.206705790413</v>
      </c>
      <c r="AH1147" s="42">
        <v>0</v>
      </c>
      <c r="AI1147" s="44">
        <v>0</v>
      </c>
    </row>
    <row r="1148" spans="1:35" s="4" customFormat="1">
      <c r="A1148" s="46" t="s">
        <v>1134</v>
      </c>
      <c r="B1148" s="56" t="s">
        <v>2272</v>
      </c>
      <c r="C1148" s="102">
        <v>161742.67000000001</v>
      </c>
      <c r="D1148" s="57">
        <v>5.1570000000000003E-5</v>
      </c>
      <c r="E1148" s="57">
        <v>7.2539999999999993E-5</v>
      </c>
      <c r="F1148" s="65">
        <v>0</v>
      </c>
      <c r="G1148" s="42">
        <v>2426</v>
      </c>
      <c r="H1148" s="43">
        <v>2426</v>
      </c>
      <c r="I1148" s="66">
        <v>-8921</v>
      </c>
      <c r="J1148" s="42">
        <v>12062</v>
      </c>
      <c r="K1148" s="42">
        <v>-26562</v>
      </c>
      <c r="L1148" s="42">
        <v>-21462</v>
      </c>
      <c r="M1148" s="44">
        <v>5689</v>
      </c>
      <c r="N1148" s="66">
        <v>-20801</v>
      </c>
      <c r="O1148" s="42">
        <v>-6317.4468818045134</v>
      </c>
      <c r="P1148" s="42">
        <v>-27118.446881804513</v>
      </c>
      <c r="Q1148" s="42">
        <v>0</v>
      </c>
      <c r="R1148" s="44">
        <v>-27118.446881804513</v>
      </c>
      <c r="S1148" s="45">
        <v>2418</v>
      </c>
      <c r="T1148" s="66">
        <v>4949</v>
      </c>
      <c r="U1148" s="42">
        <v>8083</v>
      </c>
      <c r="V1148" s="42">
        <v>7841</v>
      </c>
      <c r="W1148" s="42">
        <v>2569.9531593778979</v>
      </c>
      <c r="X1148" s="44">
        <v>23442.953159377899</v>
      </c>
      <c r="Y1148" s="66">
        <v>70187</v>
      </c>
      <c r="Z1148" s="42">
        <v>6294</v>
      </c>
      <c r="AA1148" s="42">
        <v>15982</v>
      </c>
      <c r="AB1148" s="42">
        <v>30919.908396605129</v>
      </c>
      <c r="AC1148" s="43">
        <v>123382.90839660513</v>
      </c>
      <c r="AD1148" s="66">
        <v>-37009.414171505116</v>
      </c>
      <c r="AE1148" s="42">
        <v>-30730.560810859166</v>
      </c>
      <c r="AF1148" s="42">
        <v>-26755.125888766433</v>
      </c>
      <c r="AG1148" s="42">
        <v>-5444.854366096517</v>
      </c>
      <c r="AH1148" s="42">
        <v>0</v>
      </c>
      <c r="AI1148" s="44">
        <v>0</v>
      </c>
    </row>
    <row r="1149" spans="1:35" s="4" customFormat="1" ht="13.5" thickBot="1">
      <c r="A1149" s="97"/>
      <c r="B1149" s="98"/>
      <c r="C1149" s="98"/>
      <c r="D1149" s="89"/>
      <c r="E1149" s="90"/>
      <c r="F1149" s="91"/>
      <c r="G1149" s="92"/>
      <c r="H1149" s="93"/>
      <c r="I1149" s="94"/>
      <c r="J1149" s="92"/>
      <c r="K1149" s="92"/>
      <c r="L1149" s="92"/>
      <c r="M1149" s="95"/>
      <c r="N1149" s="94"/>
      <c r="O1149" s="92"/>
      <c r="P1149" s="92"/>
      <c r="Q1149" s="92"/>
      <c r="R1149" s="95"/>
      <c r="S1149" s="96"/>
      <c r="T1149" s="94"/>
      <c r="U1149" s="92"/>
      <c r="V1149" s="92"/>
      <c r="W1149" s="92"/>
      <c r="X1149" s="95"/>
      <c r="Y1149" s="94"/>
      <c r="Z1149" s="92"/>
      <c r="AA1149" s="92"/>
      <c r="AB1149" s="92"/>
      <c r="AC1149" s="93"/>
      <c r="AD1149" s="94"/>
      <c r="AE1149" s="92"/>
      <c r="AF1149" s="92"/>
      <c r="AG1149" s="92"/>
      <c r="AH1149" s="92"/>
      <c r="AI1149" s="95"/>
    </row>
    <row r="1150" spans="1:35" s="4" customFormat="1" ht="13.5" thickBot="1">
      <c r="A1150" s="79" t="s">
        <v>2290</v>
      </c>
      <c r="B1150" s="80"/>
      <c r="C1150" s="103">
        <f>SUM(C13:C1148)</f>
        <v>3136345482.1300006</v>
      </c>
      <c r="D1150" s="81">
        <f>SUM(D13:D1149)</f>
        <v>1.0000000000000013</v>
      </c>
      <c r="E1150" s="81">
        <f t="shared" ref="E1150:AI1150" si="1">SUM(E13:E1149)</f>
        <v>1.0000000000000011</v>
      </c>
      <c r="F1150" s="83">
        <f t="shared" si="1"/>
        <v>0</v>
      </c>
      <c r="G1150" s="82">
        <f t="shared" si="1"/>
        <v>47044255</v>
      </c>
      <c r="H1150" s="84">
        <f t="shared" si="1"/>
        <v>47044255</v>
      </c>
      <c r="I1150" s="83">
        <f t="shared" si="1"/>
        <v>-172980142</v>
      </c>
      <c r="J1150" s="85">
        <f t="shared" si="1"/>
        <v>233888666</v>
      </c>
      <c r="K1150" s="85">
        <f t="shared" si="1"/>
        <v>-515076197</v>
      </c>
      <c r="L1150" s="85">
        <f t="shared" si="1"/>
        <v>-416169306</v>
      </c>
      <c r="M1150" s="86">
        <f t="shared" si="1"/>
        <v>110317972</v>
      </c>
      <c r="N1150" s="87">
        <f t="shared" si="1"/>
        <v>-403355393</v>
      </c>
      <c r="O1150" s="85">
        <f t="shared" si="1"/>
        <v>-10016422.875203338</v>
      </c>
      <c r="P1150" s="85">
        <f t="shared" si="1"/>
        <v>-413371815.87520337</v>
      </c>
      <c r="Q1150" s="85">
        <f t="shared" si="1"/>
        <v>0</v>
      </c>
      <c r="R1150" s="86">
        <f t="shared" si="1"/>
        <v>-413371815.87520337</v>
      </c>
      <c r="S1150" s="88">
        <f t="shared" si="1"/>
        <v>46890214</v>
      </c>
      <c r="T1150" s="87">
        <f t="shared" si="1"/>
        <v>95967403</v>
      </c>
      <c r="U1150" s="85">
        <f t="shared" si="1"/>
        <v>156740882</v>
      </c>
      <c r="V1150" s="85">
        <f t="shared" si="1"/>
        <v>152054003</v>
      </c>
      <c r="W1150" s="85">
        <f t="shared" si="1"/>
        <v>105696808.3191065</v>
      </c>
      <c r="X1150" s="86">
        <f t="shared" si="1"/>
        <v>510459096.31910586</v>
      </c>
      <c r="Y1150" s="87">
        <f t="shared" si="1"/>
        <v>1361012995</v>
      </c>
      <c r="Z1150" s="85">
        <f t="shared" si="1"/>
        <v>122055766</v>
      </c>
      <c r="AA1150" s="85">
        <f t="shared" si="1"/>
        <v>309908542</v>
      </c>
      <c r="AB1150" s="85">
        <f t="shared" si="1"/>
        <v>123006543.85835877</v>
      </c>
      <c r="AC1150" s="86">
        <f t="shared" si="1"/>
        <v>1915983846.8583598</v>
      </c>
      <c r="AD1150" s="83">
        <f t="shared" si="1"/>
        <v>-567227714.65244961</v>
      </c>
      <c r="AE1150" s="85">
        <f t="shared" si="1"/>
        <v>-438015251.12025875</v>
      </c>
      <c r="AF1150" s="85">
        <f t="shared" si="1"/>
        <v>-383566660.98393559</v>
      </c>
      <c r="AG1150" s="85">
        <f t="shared" si="1"/>
        <v>-16715123.782608686</v>
      </c>
      <c r="AH1150" s="85">
        <f t="shared" si="1"/>
        <v>0</v>
      </c>
      <c r="AI1150" s="86">
        <f t="shared" si="1"/>
        <v>0</v>
      </c>
    </row>
    <row r="1151" spans="1:35" s="4" customFormat="1">
      <c r="A1151" s="52"/>
      <c r="B1151" s="53"/>
      <c r="C1151" s="53"/>
      <c r="D1151" s="28"/>
      <c r="E1151" s="29"/>
      <c r="G1151" s="3"/>
      <c r="I1151" s="3"/>
      <c r="J1151" s="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Z1151" s="3"/>
      <c r="AA1151" s="3"/>
      <c r="AB1151" s="3"/>
      <c r="AD1151" s="3"/>
      <c r="AE1151" s="3"/>
      <c r="AF1151" s="3"/>
      <c r="AG1151" s="3"/>
      <c r="AH1151" s="3"/>
      <c r="AI1151" s="3"/>
    </row>
    <row r="1152" spans="1:35" s="4" customFormat="1">
      <c r="A1152" s="52"/>
      <c r="B1152" s="53"/>
      <c r="C1152" s="53"/>
      <c r="D1152" s="28"/>
      <c r="E1152" s="29"/>
      <c r="G1152" s="3"/>
      <c r="I1152" s="3"/>
      <c r="J1152" s="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Z1152" s="3"/>
      <c r="AA1152" s="3"/>
      <c r="AB1152" s="3"/>
      <c r="AD1152" s="3"/>
      <c r="AE1152" s="3"/>
      <c r="AF1152" s="3"/>
      <c r="AG1152" s="3"/>
      <c r="AH1152" s="3"/>
      <c r="AI1152" s="3"/>
    </row>
    <row r="1153" spans="1:35" s="4" customFormat="1">
      <c r="A1153" s="52"/>
      <c r="B1153" s="53"/>
      <c r="C1153" s="53"/>
      <c r="D1153" s="28"/>
      <c r="E1153" s="29"/>
      <c r="G1153" s="3"/>
      <c r="I1153" s="3"/>
      <c r="J1153" s="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D1153" s="3"/>
      <c r="AE1153" s="3"/>
      <c r="AF1153" s="3"/>
      <c r="AG1153" s="3"/>
      <c r="AH1153" s="3"/>
      <c r="AI1153" s="3"/>
    </row>
    <row r="1154" spans="1:35" s="4" customFormat="1">
      <c r="A1154" s="52"/>
      <c r="B1154" s="53"/>
      <c r="C1154" s="53"/>
      <c r="D1154" s="28"/>
      <c r="E1154" s="29"/>
      <c r="G1154" s="3"/>
      <c r="I1154" s="3"/>
      <c r="J1154" s="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Z1154" s="3"/>
      <c r="AA1154" s="3"/>
      <c r="AB1154" s="3"/>
      <c r="AD1154" s="3"/>
      <c r="AE1154" s="3"/>
      <c r="AF1154" s="3"/>
      <c r="AG1154" s="3"/>
      <c r="AH1154" s="3"/>
      <c r="AI1154" s="3"/>
    </row>
    <row r="1155" spans="1:35" s="4" customFormat="1">
      <c r="A1155" s="52"/>
      <c r="B1155" s="53"/>
      <c r="C1155" s="53"/>
      <c r="D1155" s="28"/>
      <c r="E1155" s="29"/>
      <c r="G1155" s="3"/>
      <c r="I1155" s="3"/>
      <c r="J1155" s="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Z1155" s="3"/>
      <c r="AA1155" s="3"/>
      <c r="AB1155" s="3"/>
      <c r="AD1155" s="3"/>
      <c r="AE1155" s="3"/>
      <c r="AF1155" s="3"/>
      <c r="AG1155" s="3"/>
      <c r="AH1155" s="3"/>
      <c r="AI1155" s="3"/>
    </row>
    <row r="1156" spans="1:35" s="4" customFormat="1">
      <c r="A1156" s="52"/>
      <c r="B1156" s="53"/>
      <c r="C1156" s="53"/>
      <c r="D1156" s="28"/>
      <c r="E1156" s="29"/>
      <c r="G1156" s="3"/>
      <c r="I1156" s="3"/>
      <c r="J1156" s="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Z1156" s="3"/>
      <c r="AA1156" s="3"/>
      <c r="AB1156" s="3"/>
      <c r="AD1156" s="3"/>
      <c r="AE1156" s="3"/>
      <c r="AF1156" s="3"/>
      <c r="AG1156" s="3"/>
      <c r="AH1156" s="3"/>
      <c r="AI1156" s="3"/>
    </row>
    <row r="1157" spans="1:35" s="4" customFormat="1">
      <c r="A1157" s="52"/>
      <c r="B1157" s="53"/>
      <c r="C1157" s="53"/>
      <c r="D1157" s="28"/>
      <c r="E1157" s="29"/>
      <c r="G1157" s="3"/>
      <c r="I1157" s="3"/>
      <c r="J1157" s="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Z1157" s="3"/>
      <c r="AA1157" s="3"/>
      <c r="AB1157" s="3"/>
      <c r="AD1157" s="3"/>
      <c r="AE1157" s="3"/>
      <c r="AF1157" s="3"/>
      <c r="AG1157" s="3"/>
      <c r="AH1157" s="3"/>
      <c r="AI1157" s="3"/>
    </row>
    <row r="1158" spans="1:35" s="4" customFormat="1">
      <c r="A1158" s="52"/>
      <c r="B1158" s="53"/>
      <c r="C1158" s="53"/>
      <c r="D1158" s="28"/>
      <c r="E1158" s="29"/>
      <c r="G1158" s="3"/>
      <c r="I1158" s="3"/>
      <c r="J1158" s="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Z1158" s="3"/>
      <c r="AA1158" s="3"/>
      <c r="AB1158" s="3"/>
      <c r="AD1158" s="3"/>
      <c r="AE1158" s="3"/>
      <c r="AF1158" s="3"/>
      <c r="AG1158" s="3"/>
      <c r="AH1158" s="3"/>
      <c r="AI1158" s="3"/>
    </row>
    <row r="1159" spans="1:35" s="4" customFormat="1">
      <c r="A1159" s="52"/>
      <c r="B1159" s="53"/>
      <c r="C1159" s="53"/>
      <c r="D1159" s="28"/>
      <c r="E1159" s="29"/>
      <c r="G1159" s="3"/>
      <c r="I1159" s="3"/>
      <c r="J1159" s="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Z1159" s="3"/>
      <c r="AA1159" s="3"/>
      <c r="AB1159" s="3"/>
      <c r="AD1159" s="3"/>
      <c r="AE1159" s="3"/>
      <c r="AF1159" s="3"/>
      <c r="AG1159" s="3"/>
      <c r="AH1159" s="3"/>
      <c r="AI1159" s="3"/>
    </row>
    <row r="1160" spans="1:35" s="4" customFormat="1">
      <c r="A1160" s="52"/>
      <c r="B1160" s="53"/>
      <c r="C1160" s="53"/>
      <c r="D1160" s="28"/>
      <c r="E1160" s="29"/>
      <c r="G1160" s="3"/>
      <c r="I1160" s="3"/>
      <c r="J1160" s="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Z1160" s="3"/>
      <c r="AA1160" s="3"/>
      <c r="AB1160" s="3"/>
      <c r="AD1160" s="3"/>
      <c r="AE1160" s="3"/>
      <c r="AF1160" s="3"/>
      <c r="AG1160" s="3"/>
      <c r="AH1160" s="3"/>
      <c r="AI1160" s="3"/>
    </row>
    <row r="1161" spans="1:35" s="4" customFormat="1">
      <c r="A1161" s="52"/>
      <c r="B1161" s="53"/>
      <c r="C1161" s="53"/>
      <c r="D1161" s="28"/>
      <c r="E1161" s="29"/>
      <c r="G1161" s="3"/>
      <c r="I1161" s="3"/>
      <c r="J1161" s="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Z1161" s="3"/>
      <c r="AA1161" s="3"/>
      <c r="AB1161" s="3"/>
      <c r="AD1161" s="3"/>
      <c r="AE1161" s="3"/>
      <c r="AF1161" s="3"/>
      <c r="AG1161" s="3"/>
      <c r="AH1161" s="3"/>
      <c r="AI1161" s="3"/>
    </row>
    <row r="1162" spans="1:35" s="4" customFormat="1">
      <c r="A1162" s="52"/>
      <c r="B1162" s="53"/>
      <c r="C1162" s="53"/>
      <c r="D1162" s="28"/>
      <c r="E1162" s="29"/>
      <c r="G1162" s="3"/>
      <c r="I1162" s="3"/>
      <c r="J1162" s="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D1162" s="3"/>
      <c r="AE1162" s="3"/>
      <c r="AF1162" s="3"/>
      <c r="AG1162" s="3"/>
      <c r="AH1162" s="3"/>
      <c r="AI1162" s="3"/>
    </row>
    <row r="1163" spans="1:35" s="4" customFormat="1">
      <c r="A1163" s="52"/>
      <c r="B1163" s="53"/>
      <c r="C1163" s="53"/>
      <c r="D1163" s="28"/>
      <c r="E1163" s="29"/>
      <c r="G1163" s="3"/>
      <c r="I1163" s="3"/>
      <c r="J1163" s="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Z1163" s="3"/>
      <c r="AA1163" s="3"/>
      <c r="AB1163" s="3"/>
      <c r="AD1163" s="3"/>
      <c r="AE1163" s="3"/>
      <c r="AF1163" s="3"/>
      <c r="AG1163" s="3"/>
      <c r="AH1163" s="3"/>
      <c r="AI1163" s="3"/>
    </row>
    <row r="1164" spans="1:35" s="4" customFormat="1">
      <c r="A1164" s="52"/>
      <c r="B1164" s="53"/>
      <c r="C1164" s="53"/>
      <c r="D1164" s="28"/>
      <c r="E1164" s="29"/>
      <c r="G1164" s="3"/>
      <c r="I1164" s="3"/>
      <c r="J1164" s="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Z1164" s="3"/>
      <c r="AA1164" s="3"/>
      <c r="AB1164" s="3"/>
      <c r="AD1164" s="3"/>
      <c r="AE1164" s="3"/>
      <c r="AF1164" s="3"/>
      <c r="AG1164" s="3"/>
      <c r="AH1164" s="3"/>
      <c r="AI1164" s="3"/>
    </row>
    <row r="1165" spans="1:35" s="4" customFormat="1">
      <c r="A1165" s="52"/>
      <c r="B1165" s="53"/>
      <c r="C1165" s="53"/>
      <c r="D1165" s="28"/>
      <c r="E1165" s="29"/>
      <c r="G1165" s="3"/>
      <c r="I1165" s="3"/>
      <c r="J1165" s="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Z1165" s="3"/>
      <c r="AA1165" s="3"/>
      <c r="AB1165" s="3"/>
      <c r="AD1165" s="3"/>
      <c r="AE1165" s="3"/>
      <c r="AF1165" s="3"/>
      <c r="AG1165" s="3"/>
      <c r="AH1165" s="3"/>
      <c r="AI1165" s="3"/>
    </row>
    <row r="1166" spans="1:35" s="4" customFormat="1">
      <c r="A1166" s="52"/>
      <c r="B1166" s="53"/>
      <c r="C1166" s="53"/>
      <c r="D1166" s="28"/>
      <c r="E1166" s="29"/>
      <c r="G1166" s="3"/>
      <c r="I1166" s="3"/>
      <c r="J1166" s="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Z1166" s="3"/>
      <c r="AA1166" s="3"/>
      <c r="AB1166" s="3"/>
      <c r="AD1166" s="3"/>
      <c r="AE1166" s="3"/>
      <c r="AF1166" s="3"/>
      <c r="AG1166" s="3"/>
      <c r="AH1166" s="3"/>
      <c r="AI1166" s="3"/>
    </row>
    <row r="1167" spans="1:35" s="4" customFormat="1">
      <c r="A1167" s="52"/>
      <c r="B1167" s="53"/>
      <c r="C1167" s="53"/>
      <c r="D1167" s="28"/>
      <c r="E1167" s="29"/>
      <c r="G1167" s="3"/>
      <c r="I1167" s="3"/>
      <c r="J1167" s="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Z1167" s="3"/>
      <c r="AA1167" s="3"/>
      <c r="AB1167" s="3"/>
      <c r="AD1167" s="3"/>
      <c r="AE1167" s="3"/>
      <c r="AF1167" s="3"/>
      <c r="AG1167" s="3"/>
      <c r="AH1167" s="3"/>
      <c r="AI1167" s="3"/>
    </row>
    <row r="1168" spans="1:35" s="4" customFormat="1">
      <c r="A1168" s="52"/>
      <c r="B1168" s="53"/>
      <c r="C1168" s="53"/>
      <c r="D1168" s="28"/>
      <c r="E1168" s="29"/>
      <c r="G1168" s="3"/>
      <c r="I1168" s="3"/>
      <c r="J1168" s="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Z1168" s="3"/>
      <c r="AA1168" s="3"/>
      <c r="AB1168" s="3"/>
      <c r="AD1168" s="3"/>
      <c r="AE1168" s="3"/>
      <c r="AF1168" s="3"/>
      <c r="AG1168" s="3"/>
      <c r="AH1168" s="3"/>
      <c r="AI1168" s="3"/>
    </row>
    <row r="1169" spans="1:35" s="4" customFormat="1">
      <c r="A1169" s="52"/>
      <c r="B1169" s="53"/>
      <c r="C1169" s="53"/>
      <c r="D1169" s="28"/>
      <c r="E1169" s="29"/>
      <c r="G1169" s="3"/>
      <c r="I1169" s="3"/>
      <c r="J1169" s="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Z1169" s="3"/>
      <c r="AA1169" s="3"/>
      <c r="AB1169" s="3"/>
      <c r="AD1169" s="3"/>
      <c r="AE1169" s="3"/>
      <c r="AF1169" s="3"/>
      <c r="AG1169" s="3"/>
      <c r="AH1169" s="3"/>
      <c r="AI1169" s="3"/>
    </row>
    <row r="1170" spans="1:35" s="4" customFormat="1">
      <c r="A1170" s="52"/>
      <c r="B1170" s="53"/>
      <c r="C1170" s="53"/>
      <c r="D1170" s="28"/>
      <c r="E1170" s="29"/>
      <c r="G1170" s="3"/>
      <c r="I1170" s="3"/>
      <c r="J1170" s="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Z1170" s="3"/>
      <c r="AA1170" s="3"/>
      <c r="AB1170" s="3"/>
      <c r="AD1170" s="3"/>
      <c r="AE1170" s="3"/>
      <c r="AF1170" s="3"/>
      <c r="AG1170" s="3"/>
      <c r="AH1170" s="3"/>
      <c r="AI1170" s="3"/>
    </row>
    <row r="1171" spans="1:35" s="4" customFormat="1">
      <c r="A1171" s="52"/>
      <c r="B1171" s="53"/>
      <c r="C1171" s="53"/>
      <c r="D1171" s="28"/>
      <c r="E1171" s="29"/>
      <c r="G1171" s="3"/>
      <c r="I1171" s="3"/>
      <c r="J1171" s="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Z1171" s="3"/>
      <c r="AA1171" s="3"/>
      <c r="AB1171" s="3"/>
      <c r="AD1171" s="3"/>
      <c r="AE1171" s="3"/>
      <c r="AF1171" s="3"/>
      <c r="AG1171" s="3"/>
      <c r="AH1171" s="3"/>
      <c r="AI1171" s="3"/>
    </row>
    <row r="1172" spans="1:35" s="4" customFormat="1">
      <c r="A1172" s="52"/>
      <c r="B1172" s="53"/>
      <c r="C1172" s="53"/>
      <c r="D1172" s="28"/>
      <c r="E1172" s="29"/>
      <c r="G1172" s="3"/>
      <c r="I1172" s="3"/>
      <c r="J1172" s="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Z1172" s="3"/>
      <c r="AA1172" s="3"/>
      <c r="AB1172" s="3"/>
      <c r="AD1172" s="3"/>
      <c r="AE1172" s="3"/>
      <c r="AF1172" s="3"/>
      <c r="AG1172" s="3"/>
      <c r="AH1172" s="3"/>
      <c r="AI1172" s="3"/>
    </row>
    <row r="1173" spans="1:35" s="4" customFormat="1">
      <c r="A1173" s="52"/>
      <c r="B1173" s="53"/>
      <c r="C1173" s="53"/>
      <c r="D1173" s="28"/>
      <c r="E1173" s="29"/>
      <c r="G1173" s="3"/>
      <c r="I1173" s="3"/>
      <c r="J1173" s="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Z1173" s="3"/>
      <c r="AA1173" s="3"/>
      <c r="AB1173" s="3"/>
      <c r="AD1173" s="3"/>
      <c r="AE1173" s="3"/>
      <c r="AF1173" s="3"/>
      <c r="AG1173" s="3"/>
      <c r="AH1173" s="3"/>
      <c r="AI1173" s="3"/>
    </row>
    <row r="1174" spans="1:35" s="4" customFormat="1">
      <c r="A1174" s="52"/>
      <c r="B1174" s="53"/>
      <c r="C1174" s="53"/>
      <c r="D1174" s="28"/>
      <c r="E1174" s="29"/>
      <c r="G1174" s="3"/>
      <c r="I1174" s="3"/>
      <c r="J1174" s="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Z1174" s="3"/>
      <c r="AA1174" s="3"/>
      <c r="AB1174" s="3"/>
      <c r="AD1174" s="3"/>
      <c r="AE1174" s="3"/>
      <c r="AF1174" s="3"/>
      <c r="AG1174" s="3"/>
      <c r="AH1174" s="3"/>
      <c r="AI1174" s="3"/>
    </row>
    <row r="1175" spans="1:35" s="4" customFormat="1">
      <c r="A1175" s="52"/>
      <c r="B1175" s="53"/>
      <c r="C1175" s="53"/>
      <c r="D1175" s="28"/>
      <c r="E1175" s="29"/>
      <c r="G1175" s="3"/>
      <c r="I1175" s="3"/>
      <c r="J1175" s="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Z1175" s="3"/>
      <c r="AA1175" s="3"/>
      <c r="AB1175" s="3"/>
      <c r="AD1175" s="3"/>
      <c r="AE1175" s="3"/>
      <c r="AF1175" s="3"/>
      <c r="AG1175" s="3"/>
      <c r="AH1175" s="3"/>
      <c r="AI1175" s="3"/>
    </row>
    <row r="1176" spans="1:35" s="4" customFormat="1">
      <c r="A1176" s="52"/>
      <c r="B1176" s="53"/>
      <c r="C1176" s="53"/>
      <c r="D1176" s="28"/>
      <c r="E1176" s="29"/>
      <c r="G1176" s="3"/>
      <c r="I1176" s="3"/>
      <c r="J1176" s="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Z1176" s="3"/>
      <c r="AA1176" s="3"/>
      <c r="AB1176" s="3"/>
      <c r="AD1176" s="3"/>
      <c r="AE1176" s="3"/>
      <c r="AF1176" s="3"/>
      <c r="AG1176" s="3"/>
      <c r="AH1176" s="3"/>
      <c r="AI1176" s="3"/>
    </row>
    <row r="1177" spans="1:35" s="4" customFormat="1">
      <c r="A1177" s="52"/>
      <c r="B1177" s="53"/>
      <c r="C1177" s="53"/>
      <c r="D1177" s="28"/>
      <c r="E1177" s="29"/>
      <c r="G1177" s="3"/>
      <c r="I1177" s="3"/>
      <c r="J1177" s="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D1177" s="3"/>
      <c r="AE1177" s="3"/>
      <c r="AF1177" s="3"/>
      <c r="AG1177" s="3"/>
      <c r="AH1177" s="3"/>
      <c r="AI1177" s="3"/>
    </row>
    <row r="1178" spans="1:35" s="4" customFormat="1">
      <c r="A1178" s="52"/>
      <c r="B1178" s="53"/>
      <c r="C1178" s="53"/>
      <c r="D1178" s="28"/>
      <c r="E1178" s="29"/>
      <c r="G1178" s="3"/>
      <c r="I1178" s="3"/>
      <c r="J1178" s="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D1178" s="3"/>
      <c r="AE1178" s="3"/>
      <c r="AF1178" s="3"/>
      <c r="AG1178" s="3"/>
      <c r="AH1178" s="3"/>
      <c r="AI1178" s="3"/>
    </row>
    <row r="1179" spans="1:35" s="4" customFormat="1">
      <c r="A1179" s="52"/>
      <c r="B1179" s="53"/>
      <c r="C1179" s="53"/>
      <c r="D1179" s="28"/>
      <c r="E1179" s="29"/>
      <c r="G1179" s="3"/>
      <c r="I1179" s="3"/>
      <c r="J1179" s="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D1179" s="3"/>
      <c r="AE1179" s="3"/>
      <c r="AF1179" s="3"/>
      <c r="AG1179" s="3"/>
      <c r="AH1179" s="3"/>
      <c r="AI1179" s="3"/>
    </row>
    <row r="1180" spans="1:35" s="4" customFormat="1">
      <c r="A1180" s="52"/>
      <c r="B1180" s="53"/>
      <c r="C1180" s="53"/>
      <c r="D1180" s="28"/>
      <c r="E1180" s="29"/>
      <c r="G1180" s="3"/>
      <c r="I1180" s="3"/>
      <c r="J1180" s="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Z1180" s="3"/>
      <c r="AA1180" s="3"/>
      <c r="AB1180" s="3"/>
      <c r="AD1180" s="3"/>
      <c r="AE1180" s="3"/>
      <c r="AF1180" s="3"/>
      <c r="AG1180" s="3"/>
      <c r="AH1180" s="3"/>
      <c r="AI1180" s="3"/>
    </row>
    <row r="1181" spans="1:35" s="4" customFormat="1">
      <c r="A1181" s="52"/>
      <c r="B1181" s="53"/>
      <c r="C1181" s="53"/>
      <c r="D1181" s="28"/>
      <c r="E1181" s="29"/>
      <c r="G1181" s="3"/>
      <c r="I1181" s="3"/>
      <c r="J1181" s="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Z1181" s="3"/>
      <c r="AA1181" s="3"/>
      <c r="AB1181" s="3"/>
      <c r="AD1181" s="3"/>
      <c r="AE1181" s="3"/>
      <c r="AF1181" s="3"/>
      <c r="AG1181" s="3"/>
      <c r="AH1181" s="3"/>
      <c r="AI1181" s="3"/>
    </row>
    <row r="1182" spans="1:35" s="4" customFormat="1">
      <c r="A1182" s="52"/>
      <c r="B1182" s="53"/>
      <c r="C1182" s="53"/>
      <c r="D1182" s="28"/>
      <c r="E1182" s="29"/>
      <c r="G1182" s="3"/>
      <c r="I1182" s="3"/>
      <c r="J1182" s="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D1182" s="3"/>
      <c r="AE1182" s="3"/>
      <c r="AF1182" s="3"/>
      <c r="AG1182" s="3"/>
      <c r="AH1182" s="3"/>
      <c r="AI1182" s="3"/>
    </row>
    <row r="1183" spans="1:35" s="4" customFormat="1">
      <c r="A1183" s="52"/>
      <c r="B1183" s="53"/>
      <c r="C1183" s="53"/>
      <c r="D1183" s="28"/>
      <c r="E1183" s="29"/>
      <c r="G1183" s="3"/>
      <c r="I1183" s="3"/>
      <c r="J1183" s="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Z1183" s="3"/>
      <c r="AA1183" s="3"/>
      <c r="AB1183" s="3"/>
      <c r="AD1183" s="3"/>
      <c r="AE1183" s="3"/>
      <c r="AF1183" s="3"/>
      <c r="AG1183" s="3"/>
      <c r="AH1183" s="3"/>
      <c r="AI1183" s="3"/>
    </row>
    <row r="1184" spans="1:35" s="4" customFormat="1">
      <c r="A1184" s="52"/>
      <c r="B1184" s="53"/>
      <c r="C1184" s="53"/>
      <c r="D1184" s="28"/>
      <c r="E1184" s="29"/>
      <c r="G1184" s="3"/>
      <c r="I1184" s="3"/>
      <c r="J1184" s="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Z1184" s="3"/>
      <c r="AA1184" s="3"/>
      <c r="AB1184" s="3"/>
      <c r="AD1184" s="3"/>
      <c r="AE1184" s="3"/>
      <c r="AF1184" s="3"/>
      <c r="AG1184" s="3"/>
      <c r="AH1184" s="3"/>
      <c r="AI1184" s="3"/>
    </row>
    <row r="1185" spans="1:35" s="4" customFormat="1">
      <c r="A1185" s="52"/>
      <c r="B1185" s="53"/>
      <c r="C1185" s="53"/>
      <c r="D1185" s="28"/>
      <c r="E1185" s="29"/>
      <c r="G1185" s="3"/>
      <c r="I1185" s="3"/>
      <c r="J1185" s="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Z1185" s="3"/>
      <c r="AA1185" s="3"/>
      <c r="AB1185" s="3"/>
      <c r="AD1185" s="3"/>
      <c r="AE1185" s="3"/>
      <c r="AF1185" s="3"/>
      <c r="AG1185" s="3"/>
      <c r="AH1185" s="3"/>
      <c r="AI1185" s="3"/>
    </row>
    <row r="1186" spans="1:35" s="4" customFormat="1">
      <c r="A1186" s="52"/>
      <c r="B1186" s="53"/>
      <c r="C1186" s="53"/>
      <c r="D1186" s="28"/>
      <c r="E1186" s="29"/>
      <c r="G1186" s="3"/>
      <c r="I1186" s="3"/>
      <c r="J1186" s="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D1186" s="3"/>
      <c r="AE1186" s="3"/>
      <c r="AF1186" s="3"/>
      <c r="AG1186" s="3"/>
      <c r="AH1186" s="3"/>
      <c r="AI1186" s="3"/>
    </row>
    <row r="1187" spans="1:35" s="4" customFormat="1">
      <c r="A1187" s="52"/>
      <c r="B1187" s="53"/>
      <c r="C1187" s="53"/>
      <c r="D1187" s="28"/>
      <c r="E1187" s="29"/>
      <c r="G1187" s="3"/>
      <c r="I1187" s="3"/>
      <c r="J1187" s="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Z1187" s="3"/>
      <c r="AA1187" s="3"/>
      <c r="AB1187" s="3"/>
      <c r="AD1187" s="3"/>
      <c r="AE1187" s="3"/>
      <c r="AF1187" s="3"/>
      <c r="AG1187" s="3"/>
      <c r="AH1187" s="3"/>
      <c r="AI1187" s="3"/>
    </row>
    <row r="1188" spans="1:35" s="4" customFormat="1">
      <c r="A1188" s="52"/>
      <c r="B1188" s="53"/>
      <c r="C1188" s="53"/>
      <c r="D1188" s="28"/>
      <c r="E1188" s="29"/>
      <c r="G1188" s="3"/>
      <c r="I1188" s="3"/>
      <c r="J1188" s="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D1188" s="3"/>
      <c r="AE1188" s="3"/>
      <c r="AF1188" s="3"/>
      <c r="AG1188" s="3"/>
      <c r="AH1188" s="3"/>
      <c r="AI1188" s="3"/>
    </row>
    <row r="1189" spans="1:35" s="4" customFormat="1">
      <c r="A1189" s="52"/>
      <c r="B1189" s="53"/>
      <c r="C1189" s="53"/>
      <c r="D1189" s="28"/>
      <c r="E1189" s="29"/>
      <c r="G1189" s="3"/>
      <c r="I1189" s="3"/>
      <c r="J1189" s="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D1189" s="3"/>
      <c r="AE1189" s="3"/>
      <c r="AF1189" s="3"/>
      <c r="AG1189" s="3"/>
      <c r="AH1189" s="3"/>
      <c r="AI1189" s="3"/>
    </row>
    <row r="1190" spans="1:35" s="4" customFormat="1">
      <c r="A1190" s="52"/>
      <c r="B1190" s="53"/>
      <c r="C1190" s="53"/>
      <c r="D1190" s="28"/>
      <c r="E1190" s="29"/>
      <c r="G1190" s="3"/>
      <c r="I1190" s="3"/>
      <c r="J1190" s="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Z1190" s="3"/>
      <c r="AA1190" s="3"/>
      <c r="AB1190" s="3"/>
      <c r="AD1190" s="3"/>
      <c r="AE1190" s="3"/>
      <c r="AF1190" s="3"/>
      <c r="AG1190" s="3"/>
      <c r="AH1190" s="3"/>
      <c r="AI1190" s="3"/>
    </row>
    <row r="1191" spans="1:35" s="4" customFormat="1">
      <c r="A1191" s="52"/>
      <c r="B1191" s="53"/>
      <c r="C1191" s="53"/>
      <c r="D1191" s="28"/>
      <c r="E1191" s="29"/>
      <c r="G1191" s="3"/>
      <c r="I1191" s="3"/>
      <c r="J1191" s="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Z1191" s="3"/>
      <c r="AA1191" s="3"/>
      <c r="AB1191" s="3"/>
      <c r="AD1191" s="3"/>
      <c r="AE1191" s="3"/>
      <c r="AF1191" s="3"/>
      <c r="AG1191" s="3"/>
      <c r="AH1191" s="3"/>
      <c r="AI1191" s="3"/>
    </row>
    <row r="1192" spans="1:35" s="4" customFormat="1">
      <c r="A1192" s="52"/>
      <c r="B1192" s="53"/>
      <c r="C1192" s="53"/>
      <c r="D1192" s="28"/>
      <c r="E1192" s="29"/>
      <c r="G1192" s="3"/>
      <c r="I1192" s="3"/>
      <c r="J1192" s="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Z1192" s="3"/>
      <c r="AA1192" s="3"/>
      <c r="AB1192" s="3"/>
      <c r="AD1192" s="3"/>
      <c r="AE1192" s="3"/>
      <c r="AF1192" s="3"/>
      <c r="AG1192" s="3"/>
      <c r="AH1192" s="3"/>
      <c r="AI1192" s="3"/>
    </row>
    <row r="1193" spans="1:35" s="4" customFormat="1">
      <c r="A1193" s="52"/>
      <c r="B1193" s="53"/>
      <c r="C1193" s="53"/>
      <c r="D1193" s="28"/>
      <c r="E1193" s="29"/>
      <c r="G1193" s="3"/>
      <c r="I1193" s="3"/>
      <c r="J1193" s="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Z1193" s="3"/>
      <c r="AA1193" s="3"/>
      <c r="AB1193" s="3"/>
      <c r="AD1193" s="3"/>
      <c r="AE1193" s="3"/>
      <c r="AF1193" s="3"/>
      <c r="AG1193" s="3"/>
      <c r="AH1193" s="3"/>
      <c r="AI1193" s="3"/>
    </row>
    <row r="1194" spans="1:35" s="4" customFormat="1">
      <c r="A1194" s="52"/>
      <c r="B1194" s="53"/>
      <c r="C1194" s="53"/>
      <c r="D1194" s="28"/>
      <c r="E1194" s="29"/>
      <c r="G1194" s="3"/>
      <c r="I1194" s="3"/>
      <c r="J1194" s="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D1194" s="3"/>
      <c r="AE1194" s="3"/>
      <c r="AF1194" s="3"/>
      <c r="AG1194" s="3"/>
      <c r="AH1194" s="3"/>
      <c r="AI1194" s="3"/>
    </row>
    <row r="1195" spans="1:35" s="4" customFormat="1">
      <c r="A1195" s="52"/>
      <c r="B1195" s="53"/>
      <c r="C1195" s="53"/>
      <c r="D1195" s="28"/>
      <c r="E1195" s="29"/>
      <c r="G1195" s="3"/>
      <c r="I1195" s="3"/>
      <c r="J1195" s="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Z1195" s="3"/>
      <c r="AA1195" s="3"/>
      <c r="AB1195" s="3"/>
      <c r="AD1195" s="3"/>
      <c r="AE1195" s="3"/>
      <c r="AF1195" s="3"/>
      <c r="AG1195" s="3"/>
      <c r="AH1195" s="3"/>
      <c r="AI1195" s="3"/>
    </row>
    <row r="1196" spans="1:35" s="4" customFormat="1">
      <c r="A1196" s="52"/>
      <c r="B1196" s="53"/>
      <c r="C1196" s="53"/>
      <c r="D1196" s="28"/>
      <c r="E1196" s="29"/>
      <c r="G1196" s="3"/>
      <c r="I1196" s="3"/>
      <c r="J1196" s="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Z1196" s="3"/>
      <c r="AA1196" s="3"/>
      <c r="AB1196" s="3"/>
      <c r="AD1196" s="3"/>
      <c r="AE1196" s="3"/>
      <c r="AF1196" s="3"/>
      <c r="AG1196" s="3"/>
      <c r="AH1196" s="3"/>
      <c r="AI1196" s="3"/>
    </row>
    <row r="1197" spans="1:35" s="4" customFormat="1">
      <c r="A1197" s="52"/>
      <c r="B1197" s="53"/>
      <c r="C1197" s="53"/>
      <c r="D1197" s="28"/>
      <c r="E1197" s="29"/>
      <c r="G1197" s="3"/>
      <c r="I1197" s="3"/>
      <c r="J1197" s="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Z1197" s="3"/>
      <c r="AA1197" s="3"/>
      <c r="AB1197" s="3"/>
      <c r="AD1197" s="3"/>
      <c r="AE1197" s="3"/>
      <c r="AF1197" s="3"/>
      <c r="AG1197" s="3"/>
      <c r="AH1197" s="3"/>
      <c r="AI1197" s="3"/>
    </row>
    <row r="1198" spans="1:35" s="4" customFormat="1">
      <c r="A1198" s="52"/>
      <c r="B1198" s="53"/>
      <c r="C1198" s="53"/>
      <c r="D1198" s="28"/>
      <c r="E1198" s="29"/>
      <c r="G1198" s="3"/>
      <c r="I1198" s="3"/>
      <c r="J1198" s="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Z1198" s="3"/>
      <c r="AA1198" s="3"/>
      <c r="AB1198" s="3"/>
      <c r="AD1198" s="3"/>
      <c r="AE1198" s="3"/>
      <c r="AF1198" s="3"/>
      <c r="AG1198" s="3"/>
      <c r="AH1198" s="3"/>
      <c r="AI1198" s="3"/>
    </row>
    <row r="1199" spans="1:35" s="4" customFormat="1">
      <c r="A1199" s="52"/>
      <c r="B1199" s="53"/>
      <c r="C1199" s="53"/>
      <c r="D1199" s="28"/>
      <c r="E1199" s="29"/>
      <c r="G1199" s="3"/>
      <c r="I1199" s="3"/>
      <c r="J1199" s="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Z1199" s="3"/>
      <c r="AA1199" s="3"/>
      <c r="AB1199" s="3"/>
      <c r="AD1199" s="3"/>
      <c r="AE1199" s="3"/>
      <c r="AF1199" s="3"/>
      <c r="AG1199" s="3"/>
      <c r="AH1199" s="3"/>
      <c r="AI1199" s="3"/>
    </row>
    <row r="1200" spans="1:35" s="4" customFormat="1">
      <c r="A1200" s="52"/>
      <c r="B1200" s="53"/>
      <c r="C1200" s="53"/>
      <c r="D1200" s="28"/>
      <c r="E1200" s="29"/>
      <c r="G1200" s="3"/>
      <c r="I1200" s="3"/>
      <c r="J1200" s="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Z1200" s="3"/>
      <c r="AA1200" s="3"/>
      <c r="AB1200" s="3"/>
      <c r="AD1200" s="3"/>
      <c r="AE1200" s="3"/>
      <c r="AF1200" s="3"/>
      <c r="AG1200" s="3"/>
      <c r="AH1200" s="3"/>
      <c r="AI1200" s="3"/>
    </row>
    <row r="1201" spans="1:35" s="4" customFormat="1">
      <c r="A1201" s="52"/>
      <c r="B1201" s="53"/>
      <c r="C1201" s="53"/>
      <c r="D1201" s="28"/>
      <c r="E1201" s="29"/>
      <c r="G1201" s="3"/>
      <c r="I1201" s="3"/>
      <c r="J1201" s="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Z1201" s="3"/>
      <c r="AA1201" s="3"/>
      <c r="AB1201" s="3"/>
      <c r="AD1201" s="3"/>
      <c r="AE1201" s="3"/>
      <c r="AF1201" s="3"/>
      <c r="AG1201" s="3"/>
      <c r="AH1201" s="3"/>
      <c r="AI1201" s="3"/>
    </row>
    <row r="1202" spans="1:35" s="4" customFormat="1">
      <c r="A1202" s="52"/>
      <c r="B1202" s="53"/>
      <c r="C1202" s="53"/>
      <c r="D1202" s="28"/>
      <c r="E1202" s="29"/>
      <c r="G1202" s="3"/>
      <c r="I1202" s="3"/>
      <c r="J1202" s="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Z1202" s="3"/>
      <c r="AA1202" s="3"/>
      <c r="AB1202" s="3"/>
      <c r="AD1202" s="3"/>
      <c r="AE1202" s="3"/>
      <c r="AF1202" s="3"/>
      <c r="AG1202" s="3"/>
      <c r="AH1202" s="3"/>
      <c r="AI1202" s="3"/>
    </row>
    <row r="1203" spans="1:35" s="4" customFormat="1">
      <c r="A1203" s="52"/>
      <c r="B1203" s="53"/>
      <c r="C1203" s="53"/>
      <c r="D1203" s="28"/>
      <c r="E1203" s="29"/>
      <c r="G1203" s="3"/>
      <c r="I1203" s="3"/>
      <c r="J1203" s="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D1203" s="3"/>
      <c r="AE1203" s="3"/>
      <c r="AF1203" s="3"/>
      <c r="AG1203" s="3"/>
      <c r="AH1203" s="3"/>
      <c r="AI1203" s="3"/>
    </row>
    <row r="1204" spans="1:35" s="4" customFormat="1">
      <c r="A1204" s="52"/>
      <c r="B1204" s="53"/>
      <c r="C1204" s="53"/>
      <c r="D1204" s="28"/>
      <c r="E1204" s="29"/>
      <c r="G1204" s="3"/>
      <c r="I1204" s="3"/>
      <c r="J1204" s="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Z1204" s="3"/>
      <c r="AA1204" s="3"/>
      <c r="AB1204" s="3"/>
      <c r="AD1204" s="3"/>
      <c r="AE1204" s="3"/>
      <c r="AF1204" s="3"/>
      <c r="AG1204" s="3"/>
      <c r="AH1204" s="3"/>
      <c r="AI1204" s="3"/>
    </row>
    <row r="1205" spans="1:35" s="4" customFormat="1">
      <c r="A1205" s="52"/>
      <c r="B1205" s="53"/>
      <c r="C1205" s="53"/>
      <c r="D1205" s="28"/>
      <c r="E1205" s="29"/>
      <c r="G1205" s="3"/>
      <c r="I1205" s="3"/>
      <c r="J1205" s="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Z1205" s="3"/>
      <c r="AA1205" s="3"/>
      <c r="AB1205" s="3"/>
      <c r="AD1205" s="3"/>
      <c r="AE1205" s="3"/>
      <c r="AF1205" s="3"/>
      <c r="AG1205" s="3"/>
      <c r="AH1205" s="3"/>
      <c r="AI1205" s="3"/>
    </row>
    <row r="1206" spans="1:35" s="4" customFormat="1">
      <c r="A1206" s="52"/>
      <c r="B1206" s="53"/>
      <c r="C1206" s="53"/>
      <c r="D1206" s="28"/>
      <c r="E1206" s="29"/>
      <c r="G1206" s="3"/>
      <c r="I1206" s="3"/>
      <c r="J1206" s="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Z1206" s="3"/>
      <c r="AA1206" s="3"/>
      <c r="AB1206" s="3"/>
      <c r="AD1206" s="3"/>
      <c r="AE1206" s="3"/>
      <c r="AF1206" s="3"/>
      <c r="AG1206" s="3"/>
      <c r="AH1206" s="3"/>
      <c r="AI1206" s="3"/>
    </row>
  </sheetData>
  <sortState xmlns:xlrd2="http://schemas.microsoft.com/office/spreadsheetml/2017/richdata2" ref="A13:AI1148">
    <sortCondition ref="A13:A1148"/>
  </sortState>
  <mergeCells count="7">
    <mergeCell ref="AD5:AI5"/>
    <mergeCell ref="F4:H4"/>
    <mergeCell ref="I4:M4"/>
    <mergeCell ref="N4:R4"/>
    <mergeCell ref="T4:X4"/>
    <mergeCell ref="Y4:AC4"/>
    <mergeCell ref="AD4:AI4"/>
  </mergeCells>
  <conditionalFormatting sqref="A13:AI1148">
    <cfRule type="expression" dxfId="1" priority="1">
      <formula>NOT(INT(ROW(A13)/2)=ROW(A13)/2)</formula>
    </cfRule>
  </conditionalFormatting>
  <pageMargins left="0.4" right="0.4" top="0.75" bottom="0.75" header="0.3" footer="0.3"/>
  <pageSetup scale="55" firstPageNumber="23" fitToHeight="0" orientation="landscape" useFirstPageNumber="1" r:id="rId1"/>
  <headerFooter scaleWithDoc="0">
    <oddHeader>&amp;L&amp;"-,Bold"&amp;13Appendix A: Collective OPEB Amounts - CERS Non-Hazardous Insurance Plan</oddHeader>
    <oddFooter>&amp;L&amp;G&amp;R&amp;7County Employees Retirement System
Accounting Disclosure Information as of June 30, 2024
Page &amp;P</oddFooter>
  </headerFooter>
  <colBreaks count="3" manualBreakCount="3">
    <brk id="13" max="1048575" man="1"/>
    <brk id="19" max="1048575" man="1"/>
    <brk id="29" max="1048575" man="1"/>
  </col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FDED2-E996-45D2-998A-6A3BE926CFAC}">
  <dimension ref="A1:QD335"/>
  <sheetViews>
    <sheetView zoomScaleNormal="100" workbookViewId="0"/>
  </sheetViews>
  <sheetFormatPr defaultColWidth="9.140625" defaultRowHeight="12.75"/>
  <cols>
    <col min="1" max="1" width="12.7109375" style="1" customWidth="1"/>
    <col min="2" max="2" width="50.7109375" style="40" customWidth="1"/>
    <col min="3" max="4" width="12.7109375" style="1" customWidth="1"/>
    <col min="5" max="13" width="15.7109375" style="1" customWidth="1"/>
    <col min="14" max="14" width="23.7109375" style="2" customWidth="1"/>
    <col min="15" max="21" width="15.7109375" style="1" customWidth="1"/>
    <col min="22" max="22" width="20.7109375" style="2" customWidth="1"/>
    <col min="23" max="26" width="15.7109375" style="1" customWidth="1"/>
    <col min="27" max="27" width="20.7109375" style="2" customWidth="1"/>
    <col min="28" max="28" width="15.7109375" style="1" customWidth="1"/>
    <col min="29" max="34" width="15.7109375" style="2" customWidth="1"/>
    <col min="35" max="446" width="9.140625" style="4"/>
    <col min="447" max="16384" width="9.140625" style="1"/>
  </cols>
  <sheetData>
    <row r="1" spans="1:34" s="49" customFormat="1" ht="23.25">
      <c r="A1" s="48" t="s">
        <v>2309</v>
      </c>
    </row>
    <row r="2" spans="1:34" s="49" customFormat="1"/>
    <row r="3" spans="1:34" s="49" customFormat="1"/>
    <row r="4" spans="1:34">
      <c r="A4" s="17"/>
      <c r="B4" s="17"/>
      <c r="E4" s="107" t="s">
        <v>2317</v>
      </c>
      <c r="F4" s="108"/>
      <c r="G4" s="109"/>
      <c r="H4" s="107" t="s">
        <v>2318</v>
      </c>
      <c r="I4" s="108"/>
      <c r="J4" s="108"/>
      <c r="K4" s="108"/>
      <c r="L4" s="109"/>
      <c r="M4" s="107" t="s">
        <v>0</v>
      </c>
      <c r="N4" s="108"/>
      <c r="O4" s="108"/>
      <c r="P4" s="108"/>
      <c r="Q4" s="109"/>
      <c r="R4" s="6"/>
      <c r="S4" s="107" t="s">
        <v>1</v>
      </c>
      <c r="T4" s="108"/>
      <c r="U4" s="108"/>
      <c r="V4" s="108"/>
      <c r="W4" s="109"/>
      <c r="X4" s="107" t="s">
        <v>2</v>
      </c>
      <c r="Y4" s="108"/>
      <c r="Z4" s="108"/>
      <c r="AA4" s="108"/>
      <c r="AB4" s="109"/>
      <c r="AC4" s="110" t="s">
        <v>3</v>
      </c>
      <c r="AD4" s="111"/>
      <c r="AE4" s="111"/>
      <c r="AF4" s="111"/>
      <c r="AG4" s="111"/>
      <c r="AH4" s="112"/>
    </row>
    <row r="5" spans="1:34">
      <c r="C5" s="5"/>
      <c r="D5" s="5"/>
      <c r="E5" s="7"/>
      <c r="F5" s="8"/>
      <c r="G5" s="9"/>
      <c r="H5" s="58"/>
      <c r="I5" s="10"/>
      <c r="J5" s="10"/>
      <c r="K5" s="10"/>
      <c r="L5" s="59"/>
      <c r="M5" s="11"/>
      <c r="N5" s="99" t="s">
        <v>4</v>
      </c>
      <c r="O5" s="12"/>
      <c r="P5" s="12"/>
      <c r="Q5" s="13"/>
      <c r="R5" s="14"/>
      <c r="S5" s="11"/>
      <c r="T5" s="12"/>
      <c r="U5" s="12"/>
      <c r="V5" s="99" t="s">
        <v>5</v>
      </c>
      <c r="W5" s="13"/>
      <c r="X5" s="11"/>
      <c r="Y5" s="12"/>
      <c r="Z5" s="12"/>
      <c r="AA5" s="99" t="s">
        <v>5</v>
      </c>
      <c r="AB5" s="13"/>
      <c r="AC5" s="104" t="s">
        <v>6</v>
      </c>
      <c r="AD5" s="105"/>
      <c r="AE5" s="105"/>
      <c r="AF5" s="105"/>
      <c r="AG5" s="105"/>
      <c r="AH5" s="106"/>
    </row>
    <row r="6" spans="1:34">
      <c r="C6" s="5"/>
      <c r="D6" s="5"/>
      <c r="E6" s="15"/>
      <c r="F6" s="5"/>
      <c r="G6" s="16"/>
      <c r="H6" s="60"/>
      <c r="I6" s="17"/>
      <c r="J6" s="17"/>
      <c r="K6" s="17"/>
      <c r="L6" s="61"/>
      <c r="M6" s="18"/>
      <c r="N6" s="19" t="s">
        <v>7</v>
      </c>
      <c r="O6" s="6"/>
      <c r="P6" s="6"/>
      <c r="Q6" s="20"/>
      <c r="R6" s="21"/>
      <c r="S6" s="18"/>
      <c r="T6" s="6"/>
      <c r="U6" s="6"/>
      <c r="V6" s="19" t="s">
        <v>2304</v>
      </c>
      <c r="W6" s="20"/>
      <c r="X6" s="18"/>
      <c r="Y6" s="6"/>
      <c r="Z6" s="6"/>
      <c r="AA6" s="19" t="s">
        <v>2304</v>
      </c>
      <c r="AB6" s="20"/>
      <c r="AC6" s="62"/>
      <c r="AD6" s="63"/>
      <c r="AE6" s="63"/>
      <c r="AF6" s="63"/>
      <c r="AG6" s="63"/>
      <c r="AH6" s="64"/>
    </row>
    <row r="7" spans="1:34">
      <c r="C7" s="5"/>
      <c r="D7" s="5"/>
      <c r="E7" s="15"/>
      <c r="F7" s="5"/>
      <c r="G7" s="16"/>
      <c r="H7" s="60"/>
      <c r="I7" s="17"/>
      <c r="J7" s="17"/>
      <c r="K7" s="17"/>
      <c r="L7" s="61"/>
      <c r="M7" s="24" t="s">
        <v>8</v>
      </c>
      <c r="N7" s="19" t="s">
        <v>9</v>
      </c>
      <c r="O7" s="6"/>
      <c r="P7" s="6" t="s">
        <v>8</v>
      </c>
      <c r="Q7" s="16"/>
      <c r="R7" s="21"/>
      <c r="S7" s="18"/>
      <c r="T7" s="6"/>
      <c r="U7" s="6"/>
      <c r="V7" s="19" t="s">
        <v>10</v>
      </c>
      <c r="W7" s="20" t="s">
        <v>11</v>
      </c>
      <c r="X7" s="18"/>
      <c r="Y7" s="6"/>
      <c r="Z7" s="6"/>
      <c r="AA7" s="19" t="s">
        <v>10</v>
      </c>
      <c r="AB7" s="20" t="s">
        <v>11</v>
      </c>
      <c r="AC7" s="22"/>
      <c r="AH7" s="23"/>
    </row>
    <row r="8" spans="1:34">
      <c r="C8" s="55">
        <v>2024</v>
      </c>
      <c r="D8" s="55">
        <v>2023</v>
      </c>
      <c r="E8" s="54"/>
      <c r="F8" s="50"/>
      <c r="G8" s="51"/>
      <c r="H8" s="60"/>
      <c r="I8" s="6" t="s">
        <v>12</v>
      </c>
      <c r="J8" s="6" t="s">
        <v>12</v>
      </c>
      <c r="K8" s="6" t="s">
        <v>13</v>
      </c>
      <c r="L8" s="20" t="s">
        <v>13</v>
      </c>
      <c r="M8" s="18" t="s">
        <v>14</v>
      </c>
      <c r="N8" s="19" t="s">
        <v>15</v>
      </c>
      <c r="O8" s="6" t="s">
        <v>16</v>
      </c>
      <c r="P8" s="6" t="s">
        <v>14</v>
      </c>
      <c r="Q8" s="20" t="s">
        <v>17</v>
      </c>
      <c r="R8" s="25" t="s">
        <v>18</v>
      </c>
      <c r="S8" s="18"/>
      <c r="T8" s="6"/>
      <c r="U8" s="6"/>
      <c r="V8" s="19" t="s">
        <v>19</v>
      </c>
      <c r="W8" s="20" t="s">
        <v>20</v>
      </c>
      <c r="X8" s="18"/>
      <c r="Y8" s="6"/>
      <c r="Z8" s="6"/>
      <c r="AA8" s="19" t="s">
        <v>19</v>
      </c>
      <c r="AB8" s="20" t="s">
        <v>20</v>
      </c>
      <c r="AC8" s="22"/>
      <c r="AH8" s="23"/>
    </row>
    <row r="9" spans="1:34">
      <c r="A9" s="6" t="s">
        <v>21</v>
      </c>
      <c r="B9" s="6"/>
      <c r="C9" s="6" t="s">
        <v>8</v>
      </c>
      <c r="D9" s="6" t="s">
        <v>8</v>
      </c>
      <c r="E9" s="18" t="s">
        <v>22</v>
      </c>
      <c r="F9" s="6" t="s">
        <v>23</v>
      </c>
      <c r="G9" s="20" t="s">
        <v>11</v>
      </c>
      <c r="H9" s="18" t="s">
        <v>12</v>
      </c>
      <c r="I9" s="6" t="s">
        <v>24</v>
      </c>
      <c r="J9" s="6" t="s">
        <v>25</v>
      </c>
      <c r="K9" s="6" t="s">
        <v>26</v>
      </c>
      <c r="L9" s="20" t="s">
        <v>26</v>
      </c>
      <c r="M9" s="18" t="s">
        <v>27</v>
      </c>
      <c r="N9" s="19" t="s">
        <v>28</v>
      </c>
      <c r="O9" s="6" t="s">
        <v>22</v>
      </c>
      <c r="P9" s="6" t="s">
        <v>29</v>
      </c>
      <c r="Q9" s="20" t="s">
        <v>22</v>
      </c>
      <c r="R9" s="21" t="s">
        <v>30</v>
      </c>
      <c r="S9" s="18" t="s">
        <v>31</v>
      </c>
      <c r="T9" s="6" t="s">
        <v>32</v>
      </c>
      <c r="U9" s="6" t="s">
        <v>33</v>
      </c>
      <c r="V9" s="19" t="s">
        <v>28</v>
      </c>
      <c r="W9" s="20" t="s">
        <v>34</v>
      </c>
      <c r="X9" s="18" t="s">
        <v>31</v>
      </c>
      <c r="Y9" s="6" t="s">
        <v>32</v>
      </c>
      <c r="Z9" s="6" t="s">
        <v>33</v>
      </c>
      <c r="AA9" s="19" t="s">
        <v>28</v>
      </c>
      <c r="AB9" s="20" t="s">
        <v>35</v>
      </c>
      <c r="AC9" s="22"/>
      <c r="AH9" s="23"/>
    </row>
    <row r="10" spans="1:34" ht="13.5" thickBot="1">
      <c r="A10" s="67" t="s">
        <v>36</v>
      </c>
      <c r="B10" s="67" t="s">
        <v>1155</v>
      </c>
      <c r="C10" s="68" t="s">
        <v>37</v>
      </c>
      <c r="D10" s="68" t="s">
        <v>37</v>
      </c>
      <c r="E10" s="69" t="s">
        <v>38</v>
      </c>
      <c r="F10" s="68" t="s">
        <v>39</v>
      </c>
      <c r="G10" s="70" t="s">
        <v>38</v>
      </c>
      <c r="H10" s="71">
        <v>6.0199999999999997E-2</v>
      </c>
      <c r="I10" s="72">
        <v>5.0200000000000002E-2</v>
      </c>
      <c r="J10" s="72">
        <v>7.0199999999999999E-2</v>
      </c>
      <c r="K10" s="72" t="s">
        <v>40</v>
      </c>
      <c r="L10" s="73" t="s">
        <v>41</v>
      </c>
      <c r="M10" s="69" t="s">
        <v>0</v>
      </c>
      <c r="N10" s="74" t="s">
        <v>42</v>
      </c>
      <c r="O10" s="68" t="s">
        <v>0</v>
      </c>
      <c r="P10" s="68" t="s">
        <v>38</v>
      </c>
      <c r="Q10" s="70" t="s">
        <v>0</v>
      </c>
      <c r="R10" s="75">
        <v>45838</v>
      </c>
      <c r="S10" s="69" t="s">
        <v>43</v>
      </c>
      <c r="T10" s="68" t="s">
        <v>44</v>
      </c>
      <c r="U10" s="68" t="s">
        <v>43</v>
      </c>
      <c r="V10" s="74" t="s">
        <v>42</v>
      </c>
      <c r="W10" s="70" t="s">
        <v>45</v>
      </c>
      <c r="X10" s="69" t="s">
        <v>43</v>
      </c>
      <c r="Y10" s="68" t="s">
        <v>44</v>
      </c>
      <c r="Z10" s="68" t="s">
        <v>43</v>
      </c>
      <c r="AA10" s="74" t="s">
        <v>42</v>
      </c>
      <c r="AB10" s="70" t="s">
        <v>45</v>
      </c>
      <c r="AC10" s="76">
        <v>2025</v>
      </c>
      <c r="AD10" s="77">
        <f>AC10+1</f>
        <v>2026</v>
      </c>
      <c r="AE10" s="77">
        <f>AD10+1</f>
        <v>2027</v>
      </c>
      <c r="AF10" s="77">
        <f>AE10+1</f>
        <v>2028</v>
      </c>
      <c r="AG10" s="77">
        <f>AF10+1</f>
        <v>2029</v>
      </c>
      <c r="AH10" s="78" t="s">
        <v>46</v>
      </c>
    </row>
    <row r="11" spans="1:34">
      <c r="A11" s="26">
        <v>-1</v>
      </c>
      <c r="B11" s="26">
        <f>A11-1</f>
        <v>-2</v>
      </c>
      <c r="C11" s="26">
        <f t="shared" ref="C11:AH11" si="0">B11-1</f>
        <v>-3</v>
      </c>
      <c r="D11" s="26">
        <f t="shared" si="0"/>
        <v>-4</v>
      </c>
      <c r="E11" s="30">
        <f t="shared" si="0"/>
        <v>-5</v>
      </c>
      <c r="F11" s="26">
        <f t="shared" si="0"/>
        <v>-6</v>
      </c>
      <c r="G11" s="31">
        <f t="shared" si="0"/>
        <v>-7</v>
      </c>
      <c r="H11" s="30">
        <f t="shared" si="0"/>
        <v>-8</v>
      </c>
      <c r="I11" s="26">
        <f t="shared" si="0"/>
        <v>-9</v>
      </c>
      <c r="J11" s="26">
        <f t="shared" si="0"/>
        <v>-10</v>
      </c>
      <c r="K11" s="26">
        <f t="shared" si="0"/>
        <v>-11</v>
      </c>
      <c r="L11" s="31">
        <f t="shared" si="0"/>
        <v>-12</v>
      </c>
      <c r="M11" s="30">
        <f t="shared" si="0"/>
        <v>-13</v>
      </c>
      <c r="N11" s="26">
        <f t="shared" si="0"/>
        <v>-14</v>
      </c>
      <c r="O11" s="26">
        <f t="shared" si="0"/>
        <v>-15</v>
      </c>
      <c r="P11" s="26">
        <f t="shared" si="0"/>
        <v>-16</v>
      </c>
      <c r="Q11" s="31">
        <f t="shared" si="0"/>
        <v>-17</v>
      </c>
      <c r="R11" s="35">
        <f t="shared" si="0"/>
        <v>-18</v>
      </c>
      <c r="S11" s="30">
        <f t="shared" si="0"/>
        <v>-19</v>
      </c>
      <c r="T11" s="26">
        <f t="shared" si="0"/>
        <v>-20</v>
      </c>
      <c r="U11" s="26">
        <f t="shared" si="0"/>
        <v>-21</v>
      </c>
      <c r="V11" s="26">
        <f t="shared" si="0"/>
        <v>-22</v>
      </c>
      <c r="W11" s="31">
        <f t="shared" si="0"/>
        <v>-23</v>
      </c>
      <c r="X11" s="30">
        <f t="shared" si="0"/>
        <v>-24</v>
      </c>
      <c r="Y11" s="26">
        <f t="shared" si="0"/>
        <v>-25</v>
      </c>
      <c r="Z11" s="26">
        <f t="shared" si="0"/>
        <v>-26</v>
      </c>
      <c r="AA11" s="26">
        <f t="shared" si="0"/>
        <v>-27</v>
      </c>
      <c r="AB11" s="31">
        <f t="shared" si="0"/>
        <v>-28</v>
      </c>
      <c r="AC11" s="30">
        <f t="shared" si="0"/>
        <v>-29</v>
      </c>
      <c r="AD11" s="26">
        <f t="shared" si="0"/>
        <v>-30</v>
      </c>
      <c r="AE11" s="26">
        <f t="shared" si="0"/>
        <v>-31</v>
      </c>
      <c r="AF11" s="26">
        <f t="shared" si="0"/>
        <v>-32</v>
      </c>
      <c r="AG11" s="26">
        <f t="shared" si="0"/>
        <v>-33</v>
      </c>
      <c r="AH11" s="31">
        <f t="shared" si="0"/>
        <v>-34</v>
      </c>
    </row>
    <row r="12" spans="1:34">
      <c r="A12" s="6"/>
      <c r="B12" s="6"/>
      <c r="C12" s="41"/>
      <c r="D12" s="41"/>
      <c r="E12" s="32"/>
      <c r="F12" s="27"/>
      <c r="G12" s="33"/>
      <c r="H12" s="32"/>
      <c r="I12" s="27"/>
      <c r="J12" s="27"/>
      <c r="K12" s="27"/>
      <c r="L12" s="33"/>
      <c r="M12" s="32"/>
      <c r="N12" s="3"/>
      <c r="O12" s="27"/>
      <c r="P12" s="27"/>
      <c r="Q12" s="33"/>
      <c r="R12" s="36"/>
      <c r="S12" s="32"/>
      <c r="W12" s="37"/>
      <c r="X12" s="38"/>
      <c r="AB12" s="37"/>
      <c r="AC12" s="39"/>
      <c r="AD12" s="3"/>
      <c r="AE12" s="3"/>
      <c r="AF12" s="3"/>
      <c r="AG12" s="3"/>
      <c r="AH12" s="34"/>
    </row>
    <row r="13" spans="1:34" s="4" customFormat="1">
      <c r="A13" s="46">
        <v>39932</v>
      </c>
      <c r="B13" s="56" t="s">
        <v>1194</v>
      </c>
      <c r="C13" s="57">
        <v>9.2379100000000002E-3</v>
      </c>
      <c r="D13" s="57">
        <v>9.0494100000000008E-3</v>
      </c>
      <c r="E13" s="65">
        <v>178572.21</v>
      </c>
      <c r="F13" s="42">
        <v>-6470</v>
      </c>
      <c r="G13" s="43">
        <v>172102.21</v>
      </c>
      <c r="H13" s="66">
        <v>1120582</v>
      </c>
      <c r="I13" s="42">
        <v>3096766</v>
      </c>
      <c r="J13" s="42">
        <v>-530902</v>
      </c>
      <c r="K13" s="42">
        <v>-173713</v>
      </c>
      <c r="L13" s="44">
        <v>2633331</v>
      </c>
      <c r="M13" s="66">
        <v>-937501</v>
      </c>
      <c r="N13" s="42">
        <v>-373306.43785963766</v>
      </c>
      <c r="O13" s="42">
        <v>-1310807.4378596377</v>
      </c>
      <c r="P13" s="42">
        <v>0</v>
      </c>
      <c r="Q13" s="44">
        <v>-1310807.4378596377</v>
      </c>
      <c r="R13" s="45">
        <v>-15413</v>
      </c>
      <c r="S13" s="66">
        <v>303447</v>
      </c>
      <c r="T13" s="42">
        <v>760081</v>
      </c>
      <c r="U13" s="42">
        <v>667385</v>
      </c>
      <c r="V13" s="42">
        <v>92346.236653316984</v>
      </c>
      <c r="W13" s="44">
        <v>1823259.236653317</v>
      </c>
      <c r="X13" s="66">
        <v>4101587</v>
      </c>
      <c r="Y13" s="42">
        <v>986185</v>
      </c>
      <c r="Z13" s="42">
        <v>1371545</v>
      </c>
      <c r="AA13" s="42">
        <v>980745.09583077987</v>
      </c>
      <c r="AB13" s="43">
        <v>7440062.0958307795</v>
      </c>
      <c r="AC13" s="66">
        <v>-1712359.372816795</v>
      </c>
      <c r="AD13" s="42">
        <v>-1325108.8705591187</v>
      </c>
      <c r="AE13" s="42">
        <v>-1658404.7364851148</v>
      </c>
      <c r="AF13" s="42">
        <v>-1004393.5741371411</v>
      </c>
      <c r="AG13" s="42">
        <v>83463.694820706791</v>
      </c>
      <c r="AH13" s="44">
        <v>0</v>
      </c>
    </row>
    <row r="14" spans="1:34" s="4" customFormat="1">
      <c r="A14" s="46">
        <v>39934</v>
      </c>
      <c r="B14" s="56" t="s">
        <v>1196</v>
      </c>
      <c r="C14" s="57">
        <v>2.03638E-3</v>
      </c>
      <c r="D14" s="57">
        <v>2.2273000000000002E-3</v>
      </c>
      <c r="E14" s="65">
        <v>39363.919999999998</v>
      </c>
      <c r="F14" s="42">
        <v>-1426</v>
      </c>
      <c r="G14" s="43">
        <v>37937.919999999998</v>
      </c>
      <c r="H14" s="66">
        <v>247018</v>
      </c>
      <c r="I14" s="42">
        <v>682643</v>
      </c>
      <c r="J14" s="42">
        <v>-117031</v>
      </c>
      <c r="K14" s="42">
        <v>-38293</v>
      </c>
      <c r="L14" s="44">
        <v>580484</v>
      </c>
      <c r="M14" s="66">
        <v>-206660</v>
      </c>
      <c r="N14" s="42">
        <v>-100729.63339554903</v>
      </c>
      <c r="O14" s="42">
        <v>-307389.63339554903</v>
      </c>
      <c r="P14" s="42">
        <v>0</v>
      </c>
      <c r="Q14" s="44">
        <v>-307389.63339554903</v>
      </c>
      <c r="R14" s="45">
        <v>-3398</v>
      </c>
      <c r="S14" s="66">
        <v>66891</v>
      </c>
      <c r="T14" s="42">
        <v>167550</v>
      </c>
      <c r="U14" s="42">
        <v>147117</v>
      </c>
      <c r="V14" s="42">
        <v>0</v>
      </c>
      <c r="W14" s="44">
        <v>381558</v>
      </c>
      <c r="X14" s="66">
        <v>904143</v>
      </c>
      <c r="Y14" s="42">
        <v>217392</v>
      </c>
      <c r="Z14" s="42">
        <v>302340</v>
      </c>
      <c r="AA14" s="42">
        <v>273235.78577563219</v>
      </c>
      <c r="AB14" s="43">
        <v>1697110.7857756321</v>
      </c>
      <c r="AC14" s="66">
        <v>-395458.07934499905</v>
      </c>
      <c r="AD14" s="42">
        <v>-304605.44586866489</v>
      </c>
      <c r="AE14" s="42">
        <v>-375603.72762813198</v>
      </c>
      <c r="AF14" s="42">
        <v>-236683.61738681624</v>
      </c>
      <c r="AG14" s="42">
        <v>-3201.9155470200312</v>
      </c>
      <c r="AH14" s="44">
        <v>0</v>
      </c>
    </row>
    <row r="15" spans="1:34">
      <c r="A15" s="46">
        <v>39936</v>
      </c>
      <c r="B15" s="56" t="s">
        <v>1198</v>
      </c>
      <c r="C15" s="57">
        <v>0</v>
      </c>
      <c r="D15" s="57">
        <v>8.1009999999999999E-5</v>
      </c>
      <c r="E15" s="65">
        <v>0</v>
      </c>
      <c r="F15" s="42">
        <v>0</v>
      </c>
      <c r="G15" s="43">
        <v>0</v>
      </c>
      <c r="H15" s="66">
        <v>0</v>
      </c>
      <c r="I15" s="42">
        <v>0</v>
      </c>
      <c r="J15" s="42">
        <v>0</v>
      </c>
      <c r="K15" s="42">
        <v>0</v>
      </c>
      <c r="L15" s="44">
        <v>0</v>
      </c>
      <c r="M15" s="66">
        <v>0</v>
      </c>
      <c r="N15" s="42">
        <v>-33846.265351033406</v>
      </c>
      <c r="O15" s="42">
        <v>-33846.265351033406</v>
      </c>
      <c r="P15" s="42">
        <v>0</v>
      </c>
      <c r="Q15" s="44">
        <v>-33846.265351033406</v>
      </c>
      <c r="R15" s="45">
        <v>0</v>
      </c>
      <c r="S15" s="66">
        <v>0</v>
      </c>
      <c r="T15" s="42">
        <v>0</v>
      </c>
      <c r="U15" s="42">
        <v>0</v>
      </c>
      <c r="V15" s="42">
        <v>0</v>
      </c>
      <c r="W15" s="44">
        <v>0</v>
      </c>
      <c r="X15" s="66">
        <v>0</v>
      </c>
      <c r="Y15" s="42">
        <v>0</v>
      </c>
      <c r="Z15" s="42">
        <v>0</v>
      </c>
      <c r="AA15" s="42">
        <v>94743.336608250145</v>
      </c>
      <c r="AB15" s="43">
        <v>94743.336608250145</v>
      </c>
      <c r="AC15" s="66">
        <v>-33386.340851701651</v>
      </c>
      <c r="AD15" s="42">
        <v>-26859.136407790524</v>
      </c>
      <c r="AE15" s="42">
        <v>-15069.22278507971</v>
      </c>
      <c r="AF15" s="42">
        <v>-11901.735946343517</v>
      </c>
      <c r="AG15" s="42">
        <v>-7526.9006173347389</v>
      </c>
      <c r="AH15" s="44">
        <v>0</v>
      </c>
    </row>
    <row r="16" spans="1:34">
      <c r="A16" s="46">
        <v>39938</v>
      </c>
      <c r="B16" s="56" t="s">
        <v>1200</v>
      </c>
      <c r="C16" s="57">
        <v>5.0937300000000003E-3</v>
      </c>
      <c r="D16" s="57">
        <v>4.0353400000000001E-3</v>
      </c>
      <c r="E16" s="65">
        <v>98463.73</v>
      </c>
      <c r="F16" s="42">
        <v>-3567</v>
      </c>
      <c r="G16" s="43">
        <v>94896.73</v>
      </c>
      <c r="H16" s="66">
        <v>617883</v>
      </c>
      <c r="I16" s="42">
        <v>1707539</v>
      </c>
      <c r="J16" s="42">
        <v>-292736</v>
      </c>
      <c r="K16" s="42">
        <v>-95784</v>
      </c>
      <c r="L16" s="44">
        <v>1452004</v>
      </c>
      <c r="M16" s="66">
        <v>-516933</v>
      </c>
      <c r="N16" s="42">
        <v>79409.168572850525</v>
      </c>
      <c r="O16" s="42">
        <v>-437523.83142714947</v>
      </c>
      <c r="P16" s="42">
        <v>0</v>
      </c>
      <c r="Q16" s="44">
        <v>-437523.83142714947</v>
      </c>
      <c r="R16" s="45">
        <v>-8498</v>
      </c>
      <c r="S16" s="66">
        <v>167319</v>
      </c>
      <c r="T16" s="42">
        <v>419104</v>
      </c>
      <c r="U16" s="42">
        <v>367992</v>
      </c>
      <c r="V16" s="42">
        <v>766543.65249182284</v>
      </c>
      <c r="W16" s="44">
        <v>1720958.6524918228</v>
      </c>
      <c r="X16" s="66">
        <v>2261591</v>
      </c>
      <c r="Y16" s="42">
        <v>543776</v>
      </c>
      <c r="Z16" s="42">
        <v>756262</v>
      </c>
      <c r="AA16" s="42">
        <v>262137.47642351734</v>
      </c>
      <c r="AB16" s="43">
        <v>3823766.4764235173</v>
      </c>
      <c r="AC16" s="66">
        <v>-664659.7166819853</v>
      </c>
      <c r="AD16" s="42">
        <v>-515251.74773358437</v>
      </c>
      <c r="AE16" s="42">
        <v>-689802.0434359418</v>
      </c>
      <c r="AF16" s="42">
        <v>-367797.3280199024</v>
      </c>
      <c r="AG16" s="42">
        <v>134703.01193971914</v>
      </c>
      <c r="AH16" s="44">
        <v>0</v>
      </c>
    </row>
    <row r="17" spans="1:34">
      <c r="A17" s="46">
        <v>39940</v>
      </c>
      <c r="B17" s="56" t="s">
        <v>1202</v>
      </c>
      <c r="C17" s="57">
        <v>3.0689100000000002E-3</v>
      </c>
      <c r="D17" s="57">
        <v>3.21069E-3</v>
      </c>
      <c r="E17" s="65">
        <v>59323.22</v>
      </c>
      <c r="F17" s="42">
        <v>-2149</v>
      </c>
      <c r="G17" s="43">
        <v>57174.22</v>
      </c>
      <c r="H17" s="66">
        <v>372267</v>
      </c>
      <c r="I17" s="42">
        <v>1028771</v>
      </c>
      <c r="J17" s="42">
        <v>-176370</v>
      </c>
      <c r="K17" s="42">
        <v>-57709</v>
      </c>
      <c r="L17" s="44">
        <v>874814</v>
      </c>
      <c r="M17" s="66">
        <v>-311446</v>
      </c>
      <c r="N17" s="42">
        <v>-51510.30264369685</v>
      </c>
      <c r="O17" s="42">
        <v>-362956.30264369684</v>
      </c>
      <c r="P17" s="42">
        <v>0</v>
      </c>
      <c r="Q17" s="44">
        <v>-362956.30264369684</v>
      </c>
      <c r="R17" s="45">
        <v>-5120</v>
      </c>
      <c r="S17" s="66">
        <v>100808</v>
      </c>
      <c r="T17" s="42">
        <v>252505</v>
      </c>
      <c r="U17" s="42">
        <v>221711</v>
      </c>
      <c r="V17" s="42">
        <v>113243.68941110134</v>
      </c>
      <c r="W17" s="44">
        <v>688267.6894111014</v>
      </c>
      <c r="X17" s="66">
        <v>1362581</v>
      </c>
      <c r="Y17" s="42">
        <v>327619</v>
      </c>
      <c r="Z17" s="42">
        <v>455638</v>
      </c>
      <c r="AA17" s="42">
        <v>208856.90221773792</v>
      </c>
      <c r="AB17" s="43">
        <v>2354694.9022177379</v>
      </c>
      <c r="AC17" s="66">
        <v>-496801.60581130831</v>
      </c>
      <c r="AD17" s="42">
        <v>-373548.47531626147</v>
      </c>
      <c r="AE17" s="42">
        <v>-492597.27508140402</v>
      </c>
      <c r="AF17" s="42">
        <v>-312216.42156269873</v>
      </c>
      <c r="AG17" s="42">
        <v>8736.5649650359828</v>
      </c>
      <c r="AH17" s="44">
        <v>0</v>
      </c>
    </row>
    <row r="18" spans="1:34">
      <c r="A18" s="46">
        <v>39944</v>
      </c>
      <c r="B18" s="56" t="s">
        <v>1206</v>
      </c>
      <c r="C18" s="57">
        <v>2.7079199999999999E-3</v>
      </c>
      <c r="D18" s="57">
        <v>2.3052900000000002E-3</v>
      </c>
      <c r="E18" s="65">
        <v>52345.14</v>
      </c>
      <c r="F18" s="42">
        <v>-1896</v>
      </c>
      <c r="G18" s="43">
        <v>50449.14</v>
      </c>
      <c r="H18" s="66">
        <v>328478</v>
      </c>
      <c r="I18" s="42">
        <v>907759</v>
      </c>
      <c r="J18" s="42">
        <v>-155624</v>
      </c>
      <c r="K18" s="42">
        <v>-50921</v>
      </c>
      <c r="L18" s="44">
        <v>771912</v>
      </c>
      <c r="M18" s="66">
        <v>-274811</v>
      </c>
      <c r="N18" s="42">
        <v>88082.72078571649</v>
      </c>
      <c r="O18" s="42">
        <v>-186728.27921428351</v>
      </c>
      <c r="P18" s="42">
        <v>0</v>
      </c>
      <c r="Q18" s="44">
        <v>-186728.27921428351</v>
      </c>
      <c r="R18" s="45">
        <v>-4518</v>
      </c>
      <c r="S18" s="66">
        <v>88950</v>
      </c>
      <c r="T18" s="42">
        <v>222803</v>
      </c>
      <c r="U18" s="42">
        <v>195631</v>
      </c>
      <c r="V18" s="42">
        <v>428793.39267428569</v>
      </c>
      <c r="W18" s="44">
        <v>936177.39267428569</v>
      </c>
      <c r="X18" s="66">
        <v>1202303</v>
      </c>
      <c r="Y18" s="42">
        <v>289082</v>
      </c>
      <c r="Z18" s="42">
        <v>402043</v>
      </c>
      <c r="AA18" s="42">
        <v>55843.848150572216</v>
      </c>
      <c r="AB18" s="43">
        <v>1949271.8481505723</v>
      </c>
      <c r="AC18" s="66">
        <v>-307627.61344391457</v>
      </c>
      <c r="AD18" s="42">
        <v>-230397.80718201035</v>
      </c>
      <c r="AE18" s="42">
        <v>-334228.48875858844</v>
      </c>
      <c r="AF18" s="42">
        <v>-197580.96860608045</v>
      </c>
      <c r="AG18" s="42">
        <v>56740.422514307349</v>
      </c>
      <c r="AH18" s="44">
        <v>0</v>
      </c>
    </row>
    <row r="19" spans="1:34">
      <c r="A19" s="46">
        <v>39946</v>
      </c>
      <c r="B19" s="56" t="s">
        <v>1208</v>
      </c>
      <c r="C19" s="57">
        <v>3.6944E-3</v>
      </c>
      <c r="D19" s="57">
        <v>3.9093599999999997E-3</v>
      </c>
      <c r="E19" s="65">
        <v>71414.09</v>
      </c>
      <c r="F19" s="42">
        <v>-2587</v>
      </c>
      <c r="G19" s="43">
        <v>68827.09</v>
      </c>
      <c r="H19" s="66">
        <v>448140</v>
      </c>
      <c r="I19" s="42">
        <v>1238450</v>
      </c>
      <c r="J19" s="42">
        <v>-212317</v>
      </c>
      <c r="K19" s="42">
        <v>-69471</v>
      </c>
      <c r="L19" s="44">
        <v>1053115</v>
      </c>
      <c r="M19" s="66">
        <v>-374923</v>
      </c>
      <c r="N19" s="42">
        <v>6182.6655157864079</v>
      </c>
      <c r="O19" s="42">
        <v>-368740.33448421361</v>
      </c>
      <c r="P19" s="42">
        <v>0</v>
      </c>
      <c r="Q19" s="44">
        <v>-368740.33448421361</v>
      </c>
      <c r="R19" s="45">
        <v>-6164</v>
      </c>
      <c r="S19" s="66">
        <v>121354</v>
      </c>
      <c r="T19" s="42">
        <v>303969</v>
      </c>
      <c r="U19" s="42">
        <v>266899</v>
      </c>
      <c r="V19" s="42">
        <v>339449.15559929289</v>
      </c>
      <c r="W19" s="44">
        <v>1031671.1555992928</v>
      </c>
      <c r="X19" s="66">
        <v>1640296</v>
      </c>
      <c r="Y19" s="42">
        <v>394392</v>
      </c>
      <c r="Z19" s="42">
        <v>548504</v>
      </c>
      <c r="AA19" s="42">
        <v>284781.83971514821</v>
      </c>
      <c r="AB19" s="43">
        <v>2867973.8397151483</v>
      </c>
      <c r="AC19" s="66">
        <v>-532192.96405363316</v>
      </c>
      <c r="AD19" s="42">
        <v>-411486.85540962039</v>
      </c>
      <c r="AE19" s="42">
        <v>-560263.61634375341</v>
      </c>
      <c r="AF19" s="42">
        <v>-338760.80624418019</v>
      </c>
      <c r="AG19" s="42">
        <v>6401.5579353319517</v>
      </c>
      <c r="AH19" s="44">
        <v>0</v>
      </c>
    </row>
    <row r="20" spans="1:34">
      <c r="A20" s="46">
        <v>39948</v>
      </c>
      <c r="B20" s="56" t="s">
        <v>1210</v>
      </c>
      <c r="C20" s="57">
        <v>1.5772020000000001E-2</v>
      </c>
      <c r="D20" s="57">
        <v>1.4452090000000001E-2</v>
      </c>
      <c r="E20" s="65">
        <v>304879.11</v>
      </c>
      <c r="F20" s="42">
        <v>-11046</v>
      </c>
      <c r="G20" s="43">
        <v>293833.11</v>
      </c>
      <c r="H20" s="66">
        <v>1913187</v>
      </c>
      <c r="I20" s="42">
        <v>5287154</v>
      </c>
      <c r="J20" s="42">
        <v>-906417</v>
      </c>
      <c r="K20" s="42">
        <v>-296583</v>
      </c>
      <c r="L20" s="44">
        <v>4495926</v>
      </c>
      <c r="M20" s="66">
        <v>-1600609</v>
      </c>
      <c r="N20" s="42">
        <v>73614.510941980086</v>
      </c>
      <c r="O20" s="42">
        <v>-1526994.4890580198</v>
      </c>
      <c r="P20" s="42">
        <v>0</v>
      </c>
      <c r="Q20" s="44">
        <v>-1526994.4890580198</v>
      </c>
      <c r="R20" s="45">
        <v>-26314</v>
      </c>
      <c r="S20" s="66">
        <v>518079</v>
      </c>
      <c r="T20" s="42">
        <v>1297697</v>
      </c>
      <c r="U20" s="42">
        <v>1139436</v>
      </c>
      <c r="V20" s="42">
        <v>1006109.221221104</v>
      </c>
      <c r="W20" s="44">
        <v>3961321.2212211043</v>
      </c>
      <c r="X20" s="66">
        <v>7002700</v>
      </c>
      <c r="Y20" s="42">
        <v>1683727</v>
      </c>
      <c r="Z20" s="42">
        <v>2341658</v>
      </c>
      <c r="AA20" s="42">
        <v>607314.97943005385</v>
      </c>
      <c r="AB20" s="43">
        <v>11635399.979430053</v>
      </c>
      <c r="AC20" s="66">
        <v>-2220946.3945390754</v>
      </c>
      <c r="AD20" s="42">
        <v>-1682641.1423008528</v>
      </c>
      <c r="AE20" s="42">
        <v>-2509465.113637595</v>
      </c>
      <c r="AF20" s="42">
        <v>-1496262.8530400551</v>
      </c>
      <c r="AG20" s="42">
        <v>235236.74530862848</v>
      </c>
      <c r="AH20" s="44">
        <v>0</v>
      </c>
    </row>
    <row r="21" spans="1:34">
      <c r="A21" s="46">
        <v>39952</v>
      </c>
      <c r="B21" s="56" t="s">
        <v>1214</v>
      </c>
      <c r="C21" s="57">
        <v>1.9157600000000001E-3</v>
      </c>
      <c r="D21" s="57">
        <v>2.0919100000000002E-3</v>
      </c>
      <c r="E21" s="65">
        <v>37032.400000000001</v>
      </c>
      <c r="F21" s="42">
        <v>-1342</v>
      </c>
      <c r="G21" s="43">
        <v>35690.400000000001</v>
      </c>
      <c r="H21" s="66">
        <v>232387</v>
      </c>
      <c r="I21" s="42">
        <v>642208</v>
      </c>
      <c r="J21" s="42">
        <v>-110099</v>
      </c>
      <c r="K21" s="42">
        <v>-36025</v>
      </c>
      <c r="L21" s="44">
        <v>546101</v>
      </c>
      <c r="M21" s="66">
        <v>-194419</v>
      </c>
      <c r="N21" s="42">
        <v>34358.83027326045</v>
      </c>
      <c r="O21" s="42">
        <v>-160060.16972673955</v>
      </c>
      <c r="P21" s="42">
        <v>0</v>
      </c>
      <c r="Q21" s="44">
        <v>-160060.16972673955</v>
      </c>
      <c r="R21" s="45">
        <v>-3196</v>
      </c>
      <c r="S21" s="66">
        <v>62929</v>
      </c>
      <c r="T21" s="42">
        <v>157626</v>
      </c>
      <c r="U21" s="42">
        <v>138402</v>
      </c>
      <c r="V21" s="42">
        <v>232046.65138074997</v>
      </c>
      <c r="W21" s="44">
        <v>591003.65138075</v>
      </c>
      <c r="X21" s="66">
        <v>850588</v>
      </c>
      <c r="Y21" s="42">
        <v>204515</v>
      </c>
      <c r="Z21" s="42">
        <v>284431</v>
      </c>
      <c r="AA21" s="42">
        <v>122152.00709422423</v>
      </c>
      <c r="AB21" s="43">
        <v>1461686.0070942242</v>
      </c>
      <c r="AC21" s="66">
        <v>-244144.09547935781</v>
      </c>
      <c r="AD21" s="42">
        <v>-174778.90283891169</v>
      </c>
      <c r="AE21" s="42">
        <v>-267301.56081034336</v>
      </c>
      <c r="AF21" s="42">
        <v>-181768.26439472529</v>
      </c>
      <c r="AG21" s="42">
        <v>-2689.5321901361604</v>
      </c>
      <c r="AH21" s="44">
        <v>0</v>
      </c>
    </row>
    <row r="22" spans="1:34">
      <c r="A22" s="46">
        <v>39962</v>
      </c>
      <c r="B22" s="56" t="s">
        <v>1216</v>
      </c>
      <c r="C22" s="57">
        <v>2.6067400000000002E-3</v>
      </c>
      <c r="D22" s="57">
        <v>2.1810100000000002E-3</v>
      </c>
      <c r="E22" s="65">
        <v>50389.32</v>
      </c>
      <c r="F22" s="42">
        <v>-1826</v>
      </c>
      <c r="G22" s="43">
        <v>48563.32</v>
      </c>
      <c r="H22" s="66">
        <v>316204</v>
      </c>
      <c r="I22" s="42">
        <v>873841</v>
      </c>
      <c r="J22" s="42">
        <v>-149809</v>
      </c>
      <c r="K22" s="42">
        <v>-49018</v>
      </c>
      <c r="L22" s="44">
        <v>743070</v>
      </c>
      <c r="M22" s="66">
        <v>-264543</v>
      </c>
      <c r="N22" s="42">
        <v>12144.334150522256</v>
      </c>
      <c r="O22" s="42">
        <v>-252398.66584947775</v>
      </c>
      <c r="P22" s="42">
        <v>0</v>
      </c>
      <c r="Q22" s="44">
        <v>-252398.66584947775</v>
      </c>
      <c r="R22" s="45">
        <v>-4349</v>
      </c>
      <c r="S22" s="66">
        <v>85626</v>
      </c>
      <c r="T22" s="42">
        <v>214478</v>
      </c>
      <c r="U22" s="42">
        <v>188322</v>
      </c>
      <c r="V22" s="42">
        <v>310037.01620067633</v>
      </c>
      <c r="W22" s="44">
        <v>798463.01620067633</v>
      </c>
      <c r="X22" s="66">
        <v>1157380</v>
      </c>
      <c r="Y22" s="42">
        <v>278280</v>
      </c>
      <c r="Z22" s="42">
        <v>387020</v>
      </c>
      <c r="AA22" s="42">
        <v>143934.06507260795</v>
      </c>
      <c r="AB22" s="43">
        <v>1966614.0650726079</v>
      </c>
      <c r="AC22" s="66">
        <v>-365180.47173428722</v>
      </c>
      <c r="AD22" s="42">
        <v>-251607.85384943886</v>
      </c>
      <c r="AE22" s="42">
        <v>-372419.70816512289</v>
      </c>
      <c r="AF22" s="42">
        <v>-237107.81744030898</v>
      </c>
      <c r="AG22" s="42">
        <v>58164.802317226335</v>
      </c>
      <c r="AH22" s="44">
        <v>0</v>
      </c>
    </row>
    <row r="23" spans="1:34">
      <c r="A23" s="46" t="s">
        <v>76</v>
      </c>
      <c r="B23" s="56" t="s">
        <v>1220</v>
      </c>
      <c r="C23" s="57">
        <v>3.9095999999999998E-4</v>
      </c>
      <c r="D23" s="57">
        <v>2.0723000000000001E-4</v>
      </c>
      <c r="E23" s="65">
        <v>7557.35</v>
      </c>
      <c r="F23" s="42">
        <v>-274</v>
      </c>
      <c r="G23" s="43">
        <v>7283.35</v>
      </c>
      <c r="H23" s="66">
        <v>47424</v>
      </c>
      <c r="I23" s="42">
        <v>131059</v>
      </c>
      <c r="J23" s="42">
        <v>-22468</v>
      </c>
      <c r="K23" s="42">
        <v>-7352</v>
      </c>
      <c r="L23" s="44">
        <v>111446</v>
      </c>
      <c r="M23" s="66">
        <v>-39676</v>
      </c>
      <c r="N23" s="42">
        <v>5491.3415125758038</v>
      </c>
      <c r="O23" s="42">
        <v>-34184.658487424196</v>
      </c>
      <c r="P23" s="42">
        <v>0</v>
      </c>
      <c r="Q23" s="44">
        <v>-34184.658487424196</v>
      </c>
      <c r="R23" s="45">
        <v>-652</v>
      </c>
      <c r="S23" s="66">
        <v>12842</v>
      </c>
      <c r="T23" s="42">
        <v>32168</v>
      </c>
      <c r="U23" s="42">
        <v>28245</v>
      </c>
      <c r="V23" s="42">
        <v>169853.63061306466</v>
      </c>
      <c r="W23" s="44">
        <v>243108.63061306466</v>
      </c>
      <c r="X23" s="66">
        <v>173584</v>
      </c>
      <c r="Y23" s="42">
        <v>41737</v>
      </c>
      <c r="Z23" s="42">
        <v>58045</v>
      </c>
      <c r="AA23" s="42">
        <v>69783.216348224465</v>
      </c>
      <c r="AB23" s="43">
        <v>343149.21634822444</v>
      </c>
      <c r="AC23" s="66">
        <v>-49863.171920625551</v>
      </c>
      <c r="AD23" s="42">
        <v>-19600.198727296171</v>
      </c>
      <c r="AE23" s="42">
        <v>-42881.313215031936</v>
      </c>
      <c r="AF23" s="42">
        <v>-7558.67380255842</v>
      </c>
      <c r="AG23" s="42">
        <v>19862.771930352294</v>
      </c>
      <c r="AH23" s="44">
        <v>0</v>
      </c>
    </row>
    <row r="24" spans="1:34">
      <c r="A24" s="46" t="s">
        <v>77</v>
      </c>
      <c r="B24" s="56" t="s">
        <v>1221</v>
      </c>
      <c r="C24" s="57">
        <v>1.7164000000000001E-3</v>
      </c>
      <c r="D24" s="57">
        <v>1.7457900000000001E-3</v>
      </c>
      <c r="E24" s="65">
        <v>33178.589999999997</v>
      </c>
      <c r="F24" s="42">
        <v>-1202</v>
      </c>
      <c r="G24" s="43">
        <v>31976.589999999997</v>
      </c>
      <c r="H24" s="66">
        <v>208204</v>
      </c>
      <c r="I24" s="42">
        <v>575378</v>
      </c>
      <c r="J24" s="42">
        <v>-98641</v>
      </c>
      <c r="K24" s="42">
        <v>-32276</v>
      </c>
      <c r="L24" s="44">
        <v>489272</v>
      </c>
      <c r="M24" s="66">
        <v>-174187</v>
      </c>
      <c r="N24" s="42">
        <v>-29212.115285807435</v>
      </c>
      <c r="O24" s="42">
        <v>-203399.11528580743</v>
      </c>
      <c r="P24" s="42">
        <v>0</v>
      </c>
      <c r="Q24" s="44">
        <v>-203399.11528580743</v>
      </c>
      <c r="R24" s="45">
        <v>-2864</v>
      </c>
      <c r="S24" s="66">
        <v>56380</v>
      </c>
      <c r="T24" s="42">
        <v>141223</v>
      </c>
      <c r="U24" s="42">
        <v>124000</v>
      </c>
      <c r="V24" s="42">
        <v>42278.032362771606</v>
      </c>
      <c r="W24" s="44">
        <v>363881.03236277163</v>
      </c>
      <c r="X24" s="66">
        <v>762073</v>
      </c>
      <c r="Y24" s="42">
        <v>183233</v>
      </c>
      <c r="Z24" s="42">
        <v>254832</v>
      </c>
      <c r="AA24" s="42">
        <v>184685.49797247574</v>
      </c>
      <c r="AB24" s="43">
        <v>1384823.4979724758</v>
      </c>
      <c r="AC24" s="66">
        <v>-279404.17693901283</v>
      </c>
      <c r="AD24" s="42">
        <v>-225097.6306580177</v>
      </c>
      <c r="AE24" s="42">
        <v>-308782.24727874313</v>
      </c>
      <c r="AF24" s="42">
        <v>-217182.00942509674</v>
      </c>
      <c r="AG24" s="42">
        <v>9523.5986911661967</v>
      </c>
      <c r="AH24" s="44">
        <v>0</v>
      </c>
    </row>
    <row r="25" spans="1:34">
      <c r="A25" s="46" t="s">
        <v>1135</v>
      </c>
      <c r="B25" s="56" t="s">
        <v>2274</v>
      </c>
      <c r="C25" s="57">
        <v>6.8378000000000004E-4</v>
      </c>
      <c r="D25" s="57">
        <v>7.1349E-4</v>
      </c>
      <c r="E25" s="65">
        <v>13217.8</v>
      </c>
      <c r="F25" s="42">
        <v>-479</v>
      </c>
      <c r="G25" s="43">
        <v>12738.8</v>
      </c>
      <c r="H25" s="66">
        <v>82944</v>
      </c>
      <c r="I25" s="42">
        <v>229219</v>
      </c>
      <c r="J25" s="42">
        <v>-39297</v>
      </c>
      <c r="K25" s="42">
        <v>-12858</v>
      </c>
      <c r="L25" s="44">
        <v>194916</v>
      </c>
      <c r="M25" s="66">
        <v>-69393</v>
      </c>
      <c r="N25" s="42">
        <v>-54686.044152672905</v>
      </c>
      <c r="O25" s="42">
        <v>-124079.0441526729</v>
      </c>
      <c r="P25" s="42">
        <v>0</v>
      </c>
      <c r="Q25" s="44">
        <v>-124079.0441526729</v>
      </c>
      <c r="R25" s="45">
        <v>-1141</v>
      </c>
      <c r="S25" s="66">
        <v>22461</v>
      </c>
      <c r="T25" s="42">
        <v>56260</v>
      </c>
      <c r="U25" s="42">
        <v>49399</v>
      </c>
      <c r="V25" s="42">
        <v>3732.9096751131597</v>
      </c>
      <c r="W25" s="44">
        <v>131852.90967511316</v>
      </c>
      <c r="X25" s="66">
        <v>303595</v>
      </c>
      <c r="Y25" s="42">
        <v>72996</v>
      </c>
      <c r="Z25" s="42">
        <v>101520</v>
      </c>
      <c r="AA25" s="42">
        <v>174003.50654954207</v>
      </c>
      <c r="AB25" s="43">
        <v>652114.50654954207</v>
      </c>
      <c r="AC25" s="66">
        <v>-154548.64499398711</v>
      </c>
      <c r="AD25" s="42">
        <v>-132571.0999886723</v>
      </c>
      <c r="AE25" s="42">
        <v>-141043.75429907028</v>
      </c>
      <c r="AF25" s="42">
        <v>-94219.299137087641</v>
      </c>
      <c r="AG25" s="42">
        <v>2121.2015443884247</v>
      </c>
      <c r="AH25" s="44">
        <v>0</v>
      </c>
    </row>
    <row r="26" spans="1:34">
      <c r="A26" s="46" t="s">
        <v>1136</v>
      </c>
      <c r="B26" s="56" t="s">
        <v>2275</v>
      </c>
      <c r="C26" s="57">
        <v>7.5973999999999996E-4</v>
      </c>
      <c r="D26" s="57">
        <v>6.6542000000000001E-4</v>
      </c>
      <c r="E26" s="65">
        <v>14686</v>
      </c>
      <c r="F26" s="42">
        <v>-532</v>
      </c>
      <c r="G26" s="43">
        <v>14154</v>
      </c>
      <c r="H26" s="66">
        <v>92158</v>
      </c>
      <c r="I26" s="42">
        <v>254683</v>
      </c>
      <c r="J26" s="42">
        <v>-43662</v>
      </c>
      <c r="K26" s="42">
        <v>-14286</v>
      </c>
      <c r="L26" s="44">
        <v>216569</v>
      </c>
      <c r="M26" s="66">
        <v>-77102</v>
      </c>
      <c r="N26" s="42">
        <v>-4709.8631746343344</v>
      </c>
      <c r="O26" s="42">
        <v>-81811.863174634331</v>
      </c>
      <c r="P26" s="42">
        <v>0</v>
      </c>
      <c r="Q26" s="44">
        <v>-81811.863174634331</v>
      </c>
      <c r="R26" s="45">
        <v>-1268</v>
      </c>
      <c r="S26" s="66">
        <v>24956</v>
      </c>
      <c r="T26" s="42">
        <v>62510</v>
      </c>
      <c r="U26" s="42">
        <v>54887</v>
      </c>
      <c r="V26" s="42">
        <v>63723.205022106755</v>
      </c>
      <c r="W26" s="44">
        <v>206076.20502210676</v>
      </c>
      <c r="X26" s="66">
        <v>337321</v>
      </c>
      <c r="Y26" s="42">
        <v>81105</v>
      </c>
      <c r="Z26" s="42">
        <v>112798</v>
      </c>
      <c r="AA26" s="42">
        <v>66162.453818245587</v>
      </c>
      <c r="AB26" s="43">
        <v>597386.45381824556</v>
      </c>
      <c r="AC26" s="66">
        <v>-115248.48283336339</v>
      </c>
      <c r="AD26" s="42">
        <v>-88560.319268494117</v>
      </c>
      <c r="AE26" s="42">
        <v>-122336.37262992701</v>
      </c>
      <c r="AF26" s="42">
        <v>-79352.390552031866</v>
      </c>
      <c r="AG26" s="42">
        <v>14187.316487677543</v>
      </c>
      <c r="AH26" s="44">
        <v>0</v>
      </c>
    </row>
    <row r="27" spans="1:34">
      <c r="A27" s="46" t="s">
        <v>1137</v>
      </c>
      <c r="B27" s="56" t="s">
        <v>2276</v>
      </c>
      <c r="C27" s="57">
        <v>1.17946E-3</v>
      </c>
      <c r="D27" s="57">
        <v>1.1396799999999999E-3</v>
      </c>
      <c r="E27" s="65">
        <v>22799.31</v>
      </c>
      <c r="F27" s="42">
        <v>-826</v>
      </c>
      <c r="G27" s="43">
        <v>21973.31</v>
      </c>
      <c r="H27" s="66">
        <v>143072</v>
      </c>
      <c r="I27" s="42">
        <v>395383</v>
      </c>
      <c r="J27" s="42">
        <v>-67784</v>
      </c>
      <c r="K27" s="42">
        <v>-22179</v>
      </c>
      <c r="L27" s="44">
        <v>336213</v>
      </c>
      <c r="M27" s="66">
        <v>-119696</v>
      </c>
      <c r="N27" s="42">
        <v>-14135.432192089664</v>
      </c>
      <c r="O27" s="42">
        <v>-133831.43219208968</v>
      </c>
      <c r="P27" s="42">
        <v>0</v>
      </c>
      <c r="Q27" s="44">
        <v>-133831.43219208968</v>
      </c>
      <c r="R27" s="45">
        <v>-1968</v>
      </c>
      <c r="S27" s="66">
        <v>38743</v>
      </c>
      <c r="T27" s="42">
        <v>97044</v>
      </c>
      <c r="U27" s="42">
        <v>85209</v>
      </c>
      <c r="V27" s="42">
        <v>26771.737504777331</v>
      </c>
      <c r="W27" s="44">
        <v>247767.73750477732</v>
      </c>
      <c r="X27" s="66">
        <v>523674</v>
      </c>
      <c r="Y27" s="42">
        <v>125912</v>
      </c>
      <c r="Z27" s="42">
        <v>175113</v>
      </c>
      <c r="AA27" s="42">
        <v>63374.12309314945</v>
      </c>
      <c r="AB27" s="43">
        <v>888073.12309314939</v>
      </c>
      <c r="AC27" s="66">
        <v>-185550.85248984979</v>
      </c>
      <c r="AD27" s="42">
        <v>-142098.20334404797</v>
      </c>
      <c r="AE27" s="42">
        <v>-195774.92333630775</v>
      </c>
      <c r="AF27" s="42">
        <v>-128999.37251921889</v>
      </c>
      <c r="AG27" s="42">
        <v>12117.966101052292</v>
      </c>
      <c r="AH27" s="44">
        <v>0</v>
      </c>
    </row>
    <row r="28" spans="1:34">
      <c r="A28" s="46" t="s">
        <v>1138</v>
      </c>
      <c r="B28" s="56" t="s">
        <v>2277</v>
      </c>
      <c r="C28" s="57">
        <v>5.8239000000000001E-4</v>
      </c>
      <c r="D28" s="57">
        <v>4.7336999999999998E-4</v>
      </c>
      <c r="E28" s="65">
        <v>11257.83</v>
      </c>
      <c r="F28" s="42">
        <v>-408</v>
      </c>
      <c r="G28" s="43">
        <v>10849.83</v>
      </c>
      <c r="H28" s="66">
        <v>70645</v>
      </c>
      <c r="I28" s="42">
        <v>195231</v>
      </c>
      <c r="J28" s="42">
        <v>-33470</v>
      </c>
      <c r="K28" s="42">
        <v>-10951</v>
      </c>
      <c r="L28" s="44">
        <v>166014</v>
      </c>
      <c r="M28" s="66">
        <v>-59103</v>
      </c>
      <c r="N28" s="42">
        <v>35902.136158908019</v>
      </c>
      <c r="O28" s="42">
        <v>-23200.863841091981</v>
      </c>
      <c r="P28" s="42">
        <v>0</v>
      </c>
      <c r="Q28" s="44">
        <v>-23200.863841091981</v>
      </c>
      <c r="R28" s="45">
        <v>-972</v>
      </c>
      <c r="S28" s="66">
        <v>19130</v>
      </c>
      <c r="T28" s="42">
        <v>47918</v>
      </c>
      <c r="U28" s="42">
        <v>42074</v>
      </c>
      <c r="V28" s="42">
        <v>142751.71381769326</v>
      </c>
      <c r="W28" s="44">
        <v>251873.71381769326</v>
      </c>
      <c r="X28" s="66">
        <v>258578</v>
      </c>
      <c r="Y28" s="42">
        <v>62173</v>
      </c>
      <c r="Z28" s="42">
        <v>86467</v>
      </c>
      <c r="AA28" s="42">
        <v>15258.989118682028</v>
      </c>
      <c r="AB28" s="43">
        <v>422476.98911868205</v>
      </c>
      <c r="AC28" s="66">
        <v>-49331.257260616985</v>
      </c>
      <c r="AD28" s="42">
        <v>-34030.176894697535</v>
      </c>
      <c r="AE28" s="42">
        <v>-58178.399514590143</v>
      </c>
      <c r="AF28" s="42">
        <v>-43349.758656094113</v>
      </c>
      <c r="AG28" s="42">
        <v>14286.317025010005</v>
      </c>
      <c r="AH28" s="44">
        <v>0</v>
      </c>
    </row>
    <row r="29" spans="1:34">
      <c r="A29" s="46" t="s">
        <v>78</v>
      </c>
      <c r="B29" s="56" t="s">
        <v>1222</v>
      </c>
      <c r="C29" s="57">
        <v>3.26757E-3</v>
      </c>
      <c r="D29" s="57">
        <v>2.7880700000000001E-3</v>
      </c>
      <c r="E29" s="65">
        <v>63163.39</v>
      </c>
      <c r="F29" s="42">
        <v>-2288</v>
      </c>
      <c r="G29" s="43">
        <v>60875.39</v>
      </c>
      <c r="H29" s="66">
        <v>396365</v>
      </c>
      <c r="I29" s="42">
        <v>1095367</v>
      </c>
      <c r="J29" s="42">
        <v>-187787</v>
      </c>
      <c r="K29" s="42">
        <v>-61445</v>
      </c>
      <c r="L29" s="44">
        <v>931444</v>
      </c>
      <c r="M29" s="66">
        <v>-331606</v>
      </c>
      <c r="N29" s="42">
        <v>98809.24280949941</v>
      </c>
      <c r="O29" s="42">
        <v>-232796.75719050059</v>
      </c>
      <c r="P29" s="42">
        <v>0</v>
      </c>
      <c r="Q29" s="44">
        <v>-232796.75719050059</v>
      </c>
      <c r="R29" s="45">
        <v>-5452</v>
      </c>
      <c r="S29" s="66">
        <v>107333</v>
      </c>
      <c r="T29" s="42">
        <v>268851</v>
      </c>
      <c r="U29" s="42">
        <v>236063</v>
      </c>
      <c r="V29" s="42">
        <v>457802.85262157256</v>
      </c>
      <c r="W29" s="44">
        <v>1070049.8526215726</v>
      </c>
      <c r="X29" s="66">
        <v>1450785</v>
      </c>
      <c r="Y29" s="42">
        <v>348826</v>
      </c>
      <c r="Z29" s="42">
        <v>485133</v>
      </c>
      <c r="AA29" s="42">
        <v>40972.236702101101</v>
      </c>
      <c r="AB29" s="43">
        <v>2325716.2367021013</v>
      </c>
      <c r="AC29" s="66">
        <v>-377475.39399933507</v>
      </c>
      <c r="AD29" s="42">
        <v>-274338.19672629063</v>
      </c>
      <c r="AE29" s="42">
        <v>-430055.76240332657</v>
      </c>
      <c r="AF29" s="42">
        <v>-241677.87502216978</v>
      </c>
      <c r="AG29" s="42">
        <v>67880.844070593273</v>
      </c>
      <c r="AH29" s="44">
        <v>0</v>
      </c>
    </row>
    <row r="30" spans="1:34">
      <c r="A30" s="46" t="s">
        <v>80</v>
      </c>
      <c r="B30" s="56" t="s">
        <v>1224</v>
      </c>
      <c r="C30" s="57">
        <v>1.61809E-3</v>
      </c>
      <c r="D30" s="57">
        <v>1.6688600000000001E-3</v>
      </c>
      <c r="E30" s="65">
        <v>31278.22</v>
      </c>
      <c r="F30" s="42">
        <v>-1133</v>
      </c>
      <c r="G30" s="43">
        <v>30145.22</v>
      </c>
      <c r="H30" s="66">
        <v>196279</v>
      </c>
      <c r="I30" s="42">
        <v>542422</v>
      </c>
      <c r="J30" s="42">
        <v>-92992</v>
      </c>
      <c r="K30" s="42">
        <v>-30427</v>
      </c>
      <c r="L30" s="44">
        <v>461248</v>
      </c>
      <c r="M30" s="66">
        <v>-164210</v>
      </c>
      <c r="N30" s="42">
        <v>31475.845166344894</v>
      </c>
      <c r="O30" s="42">
        <v>-132734.15483365511</v>
      </c>
      <c r="P30" s="42">
        <v>0</v>
      </c>
      <c r="Q30" s="44">
        <v>-132734.15483365511</v>
      </c>
      <c r="R30" s="45">
        <v>-2700</v>
      </c>
      <c r="S30" s="66">
        <v>53151</v>
      </c>
      <c r="T30" s="42">
        <v>133134</v>
      </c>
      <c r="U30" s="42">
        <v>116898</v>
      </c>
      <c r="V30" s="42">
        <v>61494.633963583547</v>
      </c>
      <c r="W30" s="44">
        <v>364677.63396358356</v>
      </c>
      <c r="X30" s="66">
        <v>718424</v>
      </c>
      <c r="Y30" s="42">
        <v>172738</v>
      </c>
      <c r="Z30" s="42">
        <v>240236</v>
      </c>
      <c r="AA30" s="42">
        <v>48517.110058653809</v>
      </c>
      <c r="AB30" s="43">
        <v>1179915.1100586539</v>
      </c>
      <c r="AC30" s="66">
        <v>-206156.65741855916</v>
      </c>
      <c r="AD30" s="42">
        <v>-176855.90462852543</v>
      </c>
      <c r="AE30" s="42">
        <v>-266428.71070820582</v>
      </c>
      <c r="AF30" s="42">
        <v>-172632.35374689478</v>
      </c>
      <c r="AG30" s="42">
        <v>6836.1504071147829</v>
      </c>
      <c r="AH30" s="44">
        <v>0</v>
      </c>
    </row>
    <row r="31" spans="1:34">
      <c r="A31" s="46" t="s">
        <v>88</v>
      </c>
      <c r="B31" s="56" t="s">
        <v>1233</v>
      </c>
      <c r="C31" s="57">
        <v>3.4323999999999997E-4</v>
      </c>
      <c r="D31" s="57">
        <v>3.6486E-4</v>
      </c>
      <c r="E31" s="65">
        <v>6634.97</v>
      </c>
      <c r="F31" s="42">
        <v>-240</v>
      </c>
      <c r="G31" s="43">
        <v>6394.97</v>
      </c>
      <c r="H31" s="66">
        <v>41636</v>
      </c>
      <c r="I31" s="42">
        <v>115062</v>
      </c>
      <c r="J31" s="42">
        <v>-19726</v>
      </c>
      <c r="K31" s="42">
        <v>-6454</v>
      </c>
      <c r="L31" s="44">
        <v>97843</v>
      </c>
      <c r="M31" s="66">
        <v>-34833</v>
      </c>
      <c r="N31" s="42">
        <v>6466.0757909265894</v>
      </c>
      <c r="O31" s="42">
        <v>-28366.924209073411</v>
      </c>
      <c r="P31" s="42">
        <v>0</v>
      </c>
      <c r="Q31" s="44">
        <v>-28366.924209073411</v>
      </c>
      <c r="R31" s="45">
        <v>-573</v>
      </c>
      <c r="S31" s="66">
        <v>11275</v>
      </c>
      <c r="T31" s="42">
        <v>28241</v>
      </c>
      <c r="U31" s="42">
        <v>24797</v>
      </c>
      <c r="V31" s="42">
        <v>25046.265570495314</v>
      </c>
      <c r="W31" s="44">
        <v>89359.265570495307</v>
      </c>
      <c r="X31" s="66">
        <v>152397</v>
      </c>
      <c r="Y31" s="42">
        <v>36642</v>
      </c>
      <c r="Z31" s="42">
        <v>50961</v>
      </c>
      <c r="AA31" s="42">
        <v>15303.930984878745</v>
      </c>
      <c r="AB31" s="43">
        <v>255303.93098487874</v>
      </c>
      <c r="AC31" s="66">
        <v>-43422.525194448412</v>
      </c>
      <c r="AD31" s="42">
        <v>-31680.966524499549</v>
      </c>
      <c r="AE31" s="42">
        <v>-54910.644943543848</v>
      </c>
      <c r="AF31" s="42">
        <v>-36372.073513235489</v>
      </c>
      <c r="AG31" s="42">
        <v>441.54476134385686</v>
      </c>
      <c r="AH31" s="44">
        <v>0</v>
      </c>
    </row>
    <row r="32" spans="1:34">
      <c r="A32" s="46" t="s">
        <v>89</v>
      </c>
      <c r="B32" s="56" t="s">
        <v>1234</v>
      </c>
      <c r="C32" s="57">
        <v>8.4560000000000004E-5</v>
      </c>
      <c r="D32" s="57">
        <v>7.8380000000000005E-5</v>
      </c>
      <c r="E32" s="65">
        <v>1634.64</v>
      </c>
      <c r="F32" s="42">
        <v>-59</v>
      </c>
      <c r="G32" s="43">
        <v>1575.64</v>
      </c>
      <c r="H32" s="66">
        <v>10257</v>
      </c>
      <c r="I32" s="42">
        <v>28347</v>
      </c>
      <c r="J32" s="42">
        <v>-4860</v>
      </c>
      <c r="K32" s="42">
        <v>-1590</v>
      </c>
      <c r="L32" s="44">
        <v>24104</v>
      </c>
      <c r="M32" s="66">
        <v>-8581</v>
      </c>
      <c r="N32" s="42">
        <v>11513.343523956895</v>
      </c>
      <c r="O32" s="42">
        <v>2932.3435239568953</v>
      </c>
      <c r="P32" s="42">
        <v>0</v>
      </c>
      <c r="Q32" s="44">
        <v>2932.3435239568953</v>
      </c>
      <c r="R32" s="45">
        <v>-141</v>
      </c>
      <c r="S32" s="66">
        <v>2778</v>
      </c>
      <c r="T32" s="42">
        <v>6957</v>
      </c>
      <c r="U32" s="42">
        <v>6109</v>
      </c>
      <c r="V32" s="42">
        <v>30216.910686123461</v>
      </c>
      <c r="W32" s="44">
        <v>46060.910686123461</v>
      </c>
      <c r="X32" s="66">
        <v>37544</v>
      </c>
      <c r="Y32" s="42">
        <v>9027</v>
      </c>
      <c r="Z32" s="42">
        <v>12555</v>
      </c>
      <c r="AA32" s="42">
        <v>0</v>
      </c>
      <c r="AB32" s="43">
        <v>59126</v>
      </c>
      <c r="AC32" s="66">
        <v>-795.6564760431047</v>
      </c>
      <c r="AD32" s="42">
        <v>1510.7591805336779</v>
      </c>
      <c r="AE32" s="42">
        <v>-8195.7934155695311</v>
      </c>
      <c r="AF32" s="42">
        <v>-6762.2160941674038</v>
      </c>
      <c r="AG32" s="42">
        <v>1177.8174913698244</v>
      </c>
      <c r="AH32" s="44">
        <v>0</v>
      </c>
    </row>
    <row r="33" spans="1:34" s="4" customFormat="1">
      <c r="A33" s="46" t="s">
        <v>101</v>
      </c>
      <c r="B33" s="56" t="s">
        <v>1246</v>
      </c>
      <c r="C33" s="57">
        <v>1.0745E-4</v>
      </c>
      <c r="D33" s="57">
        <v>0</v>
      </c>
      <c r="E33" s="65">
        <v>2077.0700000000002</v>
      </c>
      <c r="F33" s="42">
        <v>-75</v>
      </c>
      <c r="G33" s="43">
        <v>2002.0700000000002</v>
      </c>
      <c r="H33" s="66">
        <v>13034</v>
      </c>
      <c r="I33" s="42">
        <v>36020</v>
      </c>
      <c r="J33" s="42">
        <v>-6175</v>
      </c>
      <c r="K33" s="42">
        <v>-2021</v>
      </c>
      <c r="L33" s="44">
        <v>30629</v>
      </c>
      <c r="M33" s="66">
        <v>-10904</v>
      </c>
      <c r="N33" s="42">
        <v>14199.744356921048</v>
      </c>
      <c r="O33" s="42">
        <v>3295.7443569210482</v>
      </c>
      <c r="P33" s="42">
        <v>0</v>
      </c>
      <c r="Q33" s="44">
        <v>3295.7443569210482</v>
      </c>
      <c r="R33" s="45">
        <v>-179</v>
      </c>
      <c r="S33" s="66">
        <v>3530</v>
      </c>
      <c r="T33" s="42">
        <v>8841</v>
      </c>
      <c r="U33" s="42">
        <v>7763</v>
      </c>
      <c r="V33" s="42">
        <v>66738.798477528937</v>
      </c>
      <c r="W33" s="44">
        <v>86872.798477528937</v>
      </c>
      <c r="X33" s="66">
        <v>47707</v>
      </c>
      <c r="Y33" s="42">
        <v>11471</v>
      </c>
      <c r="Z33" s="42">
        <v>15953</v>
      </c>
      <c r="AA33" s="42">
        <v>0</v>
      </c>
      <c r="AB33" s="43">
        <v>75131</v>
      </c>
      <c r="AC33" s="66">
        <v>-1441.2556430789518</v>
      </c>
      <c r="AD33" s="42">
        <v>2199.7443569210482</v>
      </c>
      <c r="AE33" s="42">
        <v>-2890.2556430789518</v>
      </c>
      <c r="AF33" s="42">
        <v>3122.7443569210482</v>
      </c>
      <c r="AG33" s="42">
        <v>10750.821049844737</v>
      </c>
      <c r="AH33" s="44">
        <v>0</v>
      </c>
    </row>
    <row r="34" spans="1:34" s="4" customFormat="1">
      <c r="A34" s="46" t="s">
        <v>112</v>
      </c>
      <c r="B34" s="56" t="s">
        <v>1257</v>
      </c>
      <c r="C34" s="57">
        <v>0</v>
      </c>
      <c r="D34" s="57">
        <v>8.1999999999999998E-7</v>
      </c>
      <c r="E34" s="65">
        <v>0</v>
      </c>
      <c r="F34" s="42">
        <v>0</v>
      </c>
      <c r="G34" s="43">
        <v>0</v>
      </c>
      <c r="H34" s="66">
        <v>0</v>
      </c>
      <c r="I34" s="42">
        <v>0</v>
      </c>
      <c r="J34" s="42">
        <v>0</v>
      </c>
      <c r="K34" s="42">
        <v>0</v>
      </c>
      <c r="L34" s="44">
        <v>0</v>
      </c>
      <c r="M34" s="66">
        <v>0</v>
      </c>
      <c r="N34" s="42">
        <v>-315140.12129533768</v>
      </c>
      <c r="O34" s="42">
        <v>-315140.12129533768</v>
      </c>
      <c r="P34" s="42">
        <v>0</v>
      </c>
      <c r="Q34" s="44">
        <v>-315140.12129533768</v>
      </c>
      <c r="R34" s="45">
        <v>0</v>
      </c>
      <c r="S34" s="66">
        <v>0</v>
      </c>
      <c r="T34" s="42">
        <v>0</v>
      </c>
      <c r="U34" s="42">
        <v>0</v>
      </c>
      <c r="V34" s="42">
        <v>475499.7997800617</v>
      </c>
      <c r="W34" s="44">
        <v>475499.7997800617</v>
      </c>
      <c r="X34" s="66">
        <v>0</v>
      </c>
      <c r="Y34" s="42">
        <v>0</v>
      </c>
      <c r="Z34" s="42">
        <v>0</v>
      </c>
      <c r="AA34" s="42">
        <v>2083490.8376283178</v>
      </c>
      <c r="AB34" s="43">
        <v>2083490.8376283178</v>
      </c>
      <c r="AC34" s="66">
        <v>-322516.21285448899</v>
      </c>
      <c r="AD34" s="42">
        <v>-406682.71627781854</v>
      </c>
      <c r="AE34" s="42">
        <v>-425692.45668475691</v>
      </c>
      <c r="AF34" s="42">
        <v>-453023.46318405896</v>
      </c>
      <c r="AG34" s="42">
        <v>-76.188847132631594</v>
      </c>
      <c r="AH34" s="44">
        <v>0</v>
      </c>
    </row>
    <row r="35" spans="1:34" s="4" customFormat="1">
      <c r="A35" s="46" t="s">
        <v>113</v>
      </c>
      <c r="B35" s="56" t="s">
        <v>1258</v>
      </c>
      <c r="C35" s="57">
        <v>1.4305399999999999E-3</v>
      </c>
      <c r="D35" s="57">
        <v>1.26807E-3</v>
      </c>
      <c r="E35" s="65">
        <v>27652.799999999999</v>
      </c>
      <c r="F35" s="42">
        <v>-1002</v>
      </c>
      <c r="G35" s="43">
        <v>26650.799999999999</v>
      </c>
      <c r="H35" s="66">
        <v>173528</v>
      </c>
      <c r="I35" s="42">
        <v>479551</v>
      </c>
      <c r="J35" s="42">
        <v>-82213</v>
      </c>
      <c r="K35" s="42">
        <v>-26900</v>
      </c>
      <c r="L35" s="44">
        <v>407786</v>
      </c>
      <c r="M35" s="66">
        <v>-145177</v>
      </c>
      <c r="N35" s="42">
        <v>-22262.838823276335</v>
      </c>
      <c r="O35" s="42">
        <v>-167439.83882327634</v>
      </c>
      <c r="P35" s="42">
        <v>0</v>
      </c>
      <c r="Q35" s="44">
        <v>-167439.83882327634</v>
      </c>
      <c r="R35" s="45">
        <v>-2387</v>
      </c>
      <c r="S35" s="66">
        <v>46990</v>
      </c>
      <c r="T35" s="42">
        <v>117703</v>
      </c>
      <c r="U35" s="42">
        <v>103348</v>
      </c>
      <c r="V35" s="42">
        <v>105183.98535829484</v>
      </c>
      <c r="W35" s="44">
        <v>373224.98535829486</v>
      </c>
      <c r="X35" s="66">
        <v>635153</v>
      </c>
      <c r="Y35" s="42">
        <v>152716</v>
      </c>
      <c r="Z35" s="42">
        <v>212391</v>
      </c>
      <c r="AA35" s="42">
        <v>173824.30253336663</v>
      </c>
      <c r="AB35" s="43">
        <v>1174084.3025333667</v>
      </c>
      <c r="AC35" s="66">
        <v>-231178.68738193443</v>
      </c>
      <c r="AD35" s="42">
        <v>-190349.32183348658</v>
      </c>
      <c r="AE35" s="42">
        <v>-253437.45930882581</v>
      </c>
      <c r="AF35" s="42">
        <v>-151202.11649201828</v>
      </c>
      <c r="AG35" s="42">
        <v>25308.267841193323</v>
      </c>
      <c r="AH35" s="44">
        <v>0</v>
      </c>
    </row>
    <row r="36" spans="1:34" s="4" customFormat="1">
      <c r="A36" s="46" t="s">
        <v>115</v>
      </c>
      <c r="B36" s="56" t="s">
        <v>1260</v>
      </c>
      <c r="C36" s="57">
        <v>2.5554049999999998E-2</v>
      </c>
      <c r="D36" s="57">
        <v>2.603068E-2</v>
      </c>
      <c r="E36" s="65">
        <v>493969.35</v>
      </c>
      <c r="F36" s="42">
        <v>-17896</v>
      </c>
      <c r="G36" s="43">
        <v>476073.35</v>
      </c>
      <c r="H36" s="66">
        <v>3099773</v>
      </c>
      <c r="I36" s="42">
        <v>8566321</v>
      </c>
      <c r="J36" s="42">
        <v>-1468590</v>
      </c>
      <c r="K36" s="42">
        <v>-480528</v>
      </c>
      <c r="L36" s="44">
        <v>7284362</v>
      </c>
      <c r="M36" s="66">
        <v>-2593329</v>
      </c>
      <c r="N36" s="42">
        <v>1903922.1869988181</v>
      </c>
      <c r="O36" s="42">
        <v>-689406.81300118193</v>
      </c>
      <c r="P36" s="42">
        <v>0</v>
      </c>
      <c r="Q36" s="44">
        <v>-689406.81300118193</v>
      </c>
      <c r="R36" s="45">
        <v>-42635</v>
      </c>
      <c r="S36" s="66">
        <v>839400</v>
      </c>
      <c r="T36" s="42">
        <v>2102547</v>
      </c>
      <c r="U36" s="42">
        <v>1846130</v>
      </c>
      <c r="V36" s="42">
        <v>2792915.0027030343</v>
      </c>
      <c r="W36" s="44">
        <v>7580992.0027030343</v>
      </c>
      <c r="X36" s="66">
        <v>11345874</v>
      </c>
      <c r="Y36" s="42">
        <v>2727999</v>
      </c>
      <c r="Z36" s="42">
        <v>3793988</v>
      </c>
      <c r="AA36" s="42">
        <v>792729.92264445208</v>
      </c>
      <c r="AB36" s="43">
        <v>18660590.922644451</v>
      </c>
      <c r="AC36" s="66">
        <v>-1953217.4062453848</v>
      </c>
      <c r="AD36" s="42">
        <v>-2685577.9638740439</v>
      </c>
      <c r="AE36" s="42">
        <v>-4048888.6938826935</v>
      </c>
      <c r="AF36" s="42">
        <v>-2530060.6022876096</v>
      </c>
      <c r="AG36" s="42">
        <v>138145.74634831399</v>
      </c>
      <c r="AH36" s="44">
        <v>0</v>
      </c>
    </row>
    <row r="37" spans="1:34" s="4" customFormat="1">
      <c r="A37" s="46" t="s">
        <v>116</v>
      </c>
      <c r="B37" s="56" t="s">
        <v>1261</v>
      </c>
      <c r="C37" s="57">
        <v>3.2948700000000001E-3</v>
      </c>
      <c r="D37" s="57">
        <v>3.0921299999999998E-3</v>
      </c>
      <c r="E37" s="65">
        <v>63691.040000000001</v>
      </c>
      <c r="F37" s="42">
        <v>-2308</v>
      </c>
      <c r="G37" s="43">
        <v>61383.040000000001</v>
      </c>
      <c r="H37" s="66">
        <v>399676</v>
      </c>
      <c r="I37" s="42">
        <v>1104518</v>
      </c>
      <c r="J37" s="42">
        <v>-189356</v>
      </c>
      <c r="K37" s="42">
        <v>-61958</v>
      </c>
      <c r="L37" s="44">
        <v>939226</v>
      </c>
      <c r="M37" s="66">
        <v>-334377</v>
      </c>
      <c r="N37" s="42">
        <v>-61887.664610299922</v>
      </c>
      <c r="O37" s="42">
        <v>-396264.66461029992</v>
      </c>
      <c r="P37" s="42">
        <v>0</v>
      </c>
      <c r="Q37" s="44">
        <v>-396264.66461029992</v>
      </c>
      <c r="R37" s="45">
        <v>-5497</v>
      </c>
      <c r="S37" s="66">
        <v>108230</v>
      </c>
      <c r="T37" s="42">
        <v>271097</v>
      </c>
      <c r="U37" s="42">
        <v>238035</v>
      </c>
      <c r="V37" s="42">
        <v>196985.23182442982</v>
      </c>
      <c r="W37" s="44">
        <v>814347.23182442982</v>
      </c>
      <c r="X37" s="66">
        <v>1462906</v>
      </c>
      <c r="Y37" s="42">
        <v>351741</v>
      </c>
      <c r="Z37" s="42">
        <v>489187</v>
      </c>
      <c r="AA37" s="42">
        <v>250383.75995102525</v>
      </c>
      <c r="AB37" s="43">
        <v>2554217.7599510252</v>
      </c>
      <c r="AC37" s="66">
        <v>-539353.6509174715</v>
      </c>
      <c r="AD37" s="42">
        <v>-402611.67816854554</v>
      </c>
      <c r="AE37" s="42">
        <v>-542971.70581869932</v>
      </c>
      <c r="AF37" s="42">
        <v>-297292.44279816758</v>
      </c>
      <c r="AG37" s="42">
        <v>42358.949576288629</v>
      </c>
      <c r="AH37" s="44">
        <v>0</v>
      </c>
    </row>
    <row r="38" spans="1:34" s="4" customFormat="1">
      <c r="A38" s="46" t="s">
        <v>119</v>
      </c>
      <c r="B38" s="56" t="s">
        <v>1264</v>
      </c>
      <c r="C38" s="57">
        <v>0</v>
      </c>
      <c r="D38" s="57">
        <v>0</v>
      </c>
      <c r="E38" s="65">
        <v>0</v>
      </c>
      <c r="F38" s="42">
        <v>0</v>
      </c>
      <c r="G38" s="43">
        <v>0</v>
      </c>
      <c r="H38" s="66">
        <v>0</v>
      </c>
      <c r="I38" s="42">
        <v>0</v>
      </c>
      <c r="J38" s="42">
        <v>0</v>
      </c>
      <c r="K38" s="42">
        <v>0</v>
      </c>
      <c r="L38" s="44">
        <v>0</v>
      </c>
      <c r="M38" s="66">
        <v>0</v>
      </c>
      <c r="N38" s="42">
        <v>-34222.169428043635</v>
      </c>
      <c r="O38" s="42">
        <v>-34222.169428043635</v>
      </c>
      <c r="P38" s="42">
        <v>0</v>
      </c>
      <c r="Q38" s="44">
        <v>-34222.169428043635</v>
      </c>
      <c r="R38" s="45">
        <v>0</v>
      </c>
      <c r="S38" s="66">
        <v>0</v>
      </c>
      <c r="T38" s="42">
        <v>0</v>
      </c>
      <c r="U38" s="42">
        <v>0</v>
      </c>
      <c r="V38" s="42">
        <v>7976.3181769249995</v>
      </c>
      <c r="W38" s="44">
        <v>7976.3181769249995</v>
      </c>
      <c r="X38" s="66">
        <v>0</v>
      </c>
      <c r="Y38" s="42">
        <v>0</v>
      </c>
      <c r="Z38" s="42">
        <v>0</v>
      </c>
      <c r="AA38" s="42">
        <v>81494.952930845408</v>
      </c>
      <c r="AB38" s="43">
        <v>81494.952930845408</v>
      </c>
      <c r="AC38" s="66">
        <v>-34915.762312993633</v>
      </c>
      <c r="AD38" s="42">
        <v>-38602.872440926782</v>
      </c>
      <c r="AE38" s="42">
        <v>0</v>
      </c>
      <c r="AF38" s="42">
        <v>0</v>
      </c>
      <c r="AG38" s="42">
        <v>0</v>
      </c>
      <c r="AH38" s="44">
        <v>0</v>
      </c>
    </row>
    <row r="39" spans="1:34" s="4" customFormat="1">
      <c r="A39" s="46" t="s">
        <v>123</v>
      </c>
      <c r="B39" s="56" t="s">
        <v>1269</v>
      </c>
      <c r="C39" s="57">
        <v>6.5459999999999997E-4</v>
      </c>
      <c r="D39" s="57">
        <v>5.5080999999999999E-4</v>
      </c>
      <c r="E39" s="65">
        <v>12653.68</v>
      </c>
      <c r="F39" s="42">
        <v>-458</v>
      </c>
      <c r="G39" s="43">
        <v>12195.68</v>
      </c>
      <c r="H39" s="66">
        <v>79405</v>
      </c>
      <c r="I39" s="42">
        <v>219437</v>
      </c>
      <c r="J39" s="42">
        <v>-37620</v>
      </c>
      <c r="K39" s="42">
        <v>-12309</v>
      </c>
      <c r="L39" s="44">
        <v>186598</v>
      </c>
      <c r="M39" s="66">
        <v>-66431</v>
      </c>
      <c r="N39" s="42">
        <v>29792.172390283151</v>
      </c>
      <c r="O39" s="42">
        <v>-36638.827609716849</v>
      </c>
      <c r="P39" s="42">
        <v>0</v>
      </c>
      <c r="Q39" s="44">
        <v>-36638.827609716849</v>
      </c>
      <c r="R39" s="45">
        <v>-1092</v>
      </c>
      <c r="S39" s="66">
        <v>21502</v>
      </c>
      <c r="T39" s="42">
        <v>53859</v>
      </c>
      <c r="U39" s="42">
        <v>47291</v>
      </c>
      <c r="V39" s="42">
        <v>110808.69949753354</v>
      </c>
      <c r="W39" s="44">
        <v>233460.69949753355</v>
      </c>
      <c r="X39" s="66">
        <v>290639</v>
      </c>
      <c r="Y39" s="42">
        <v>69881</v>
      </c>
      <c r="Z39" s="42">
        <v>97188</v>
      </c>
      <c r="AA39" s="42">
        <v>62422.727981082731</v>
      </c>
      <c r="AB39" s="43">
        <v>520130.72798108275</v>
      </c>
      <c r="AC39" s="66">
        <v>-66853.59372720198</v>
      </c>
      <c r="AD39" s="42">
        <v>-61569.683379644077</v>
      </c>
      <c r="AE39" s="42">
        <v>-104818.63362535567</v>
      </c>
      <c r="AF39" s="42">
        <v>-67744.17527850045</v>
      </c>
      <c r="AG39" s="42">
        <v>14316.057527152981</v>
      </c>
      <c r="AH39" s="44">
        <v>0</v>
      </c>
    </row>
    <row r="40" spans="1:34" s="4" customFormat="1">
      <c r="A40" s="46" t="s">
        <v>1139</v>
      </c>
      <c r="B40" s="56" t="s">
        <v>2278</v>
      </c>
      <c r="C40" s="57">
        <v>1.5011899999999999E-3</v>
      </c>
      <c r="D40" s="57">
        <v>1.5485200000000001E-3</v>
      </c>
      <c r="E40" s="65">
        <v>29018.58</v>
      </c>
      <c r="F40" s="42">
        <v>-1051</v>
      </c>
      <c r="G40" s="43">
        <v>27967.58</v>
      </c>
      <c r="H40" s="66">
        <v>182098</v>
      </c>
      <c r="I40" s="42">
        <v>503234</v>
      </c>
      <c r="J40" s="42">
        <v>-86273</v>
      </c>
      <c r="K40" s="42">
        <v>-28229</v>
      </c>
      <c r="L40" s="44">
        <v>427925</v>
      </c>
      <c r="M40" s="66">
        <v>-152347</v>
      </c>
      <c r="N40" s="42">
        <v>-3668.3258985860257</v>
      </c>
      <c r="O40" s="42">
        <v>-156015.32589858602</v>
      </c>
      <c r="P40" s="42">
        <v>0</v>
      </c>
      <c r="Q40" s="44">
        <v>-156015.32589858602</v>
      </c>
      <c r="R40" s="45">
        <v>-2505</v>
      </c>
      <c r="S40" s="66">
        <v>49311</v>
      </c>
      <c r="T40" s="42">
        <v>123516</v>
      </c>
      <c r="U40" s="42">
        <v>108452</v>
      </c>
      <c r="V40" s="42">
        <v>16555.656250307657</v>
      </c>
      <c r="W40" s="44">
        <v>297834.65625030769</v>
      </c>
      <c r="X40" s="66">
        <v>666521</v>
      </c>
      <c r="Y40" s="42">
        <v>160258</v>
      </c>
      <c r="Z40" s="42">
        <v>222880</v>
      </c>
      <c r="AA40" s="42">
        <v>47703.358283275542</v>
      </c>
      <c r="AB40" s="43">
        <v>1097362.3582832755</v>
      </c>
      <c r="AC40" s="66">
        <v>-222139.70810827927</v>
      </c>
      <c r="AD40" s="42">
        <v>-171488.95384871511</v>
      </c>
      <c r="AE40" s="42">
        <v>-249741.61979997746</v>
      </c>
      <c r="AF40" s="42">
        <v>-162477.80366357445</v>
      </c>
      <c r="AG40" s="42">
        <v>6320.3833875785222</v>
      </c>
      <c r="AH40" s="44">
        <v>0</v>
      </c>
    </row>
    <row r="41" spans="1:34" s="4" customFormat="1">
      <c r="A41" s="46" t="s">
        <v>126</v>
      </c>
      <c r="B41" s="56" t="s">
        <v>1272</v>
      </c>
      <c r="C41" s="57">
        <v>0.24074810999999999</v>
      </c>
      <c r="D41" s="57">
        <v>0.25688095999999999</v>
      </c>
      <c r="E41" s="65">
        <v>4653750.75</v>
      </c>
      <c r="F41" s="42">
        <v>-168604</v>
      </c>
      <c r="G41" s="43">
        <v>4485146.75</v>
      </c>
      <c r="H41" s="66">
        <v>29203372</v>
      </c>
      <c r="I41" s="42">
        <v>80704453</v>
      </c>
      <c r="J41" s="42">
        <v>-13835776</v>
      </c>
      <c r="K41" s="42">
        <v>-4527115</v>
      </c>
      <c r="L41" s="44">
        <v>68626947</v>
      </c>
      <c r="M41" s="66">
        <v>-24432102</v>
      </c>
      <c r="N41" s="42">
        <v>-4128106.1608193377</v>
      </c>
      <c r="O41" s="42">
        <v>-28560208.160819337</v>
      </c>
      <c r="P41" s="42">
        <v>0</v>
      </c>
      <c r="Q41" s="44">
        <v>-28560208.160819337</v>
      </c>
      <c r="R41" s="45">
        <v>-401669</v>
      </c>
      <c r="S41" s="66">
        <v>7908103</v>
      </c>
      <c r="T41" s="42">
        <v>19808380</v>
      </c>
      <c r="U41" s="42">
        <v>17392636</v>
      </c>
      <c r="V41" s="42">
        <v>477500.12329784455</v>
      </c>
      <c r="W41" s="44">
        <v>45586619.123297848</v>
      </c>
      <c r="X41" s="66">
        <v>106890990</v>
      </c>
      <c r="Y41" s="42">
        <v>25700839</v>
      </c>
      <c r="Z41" s="42">
        <v>35743671</v>
      </c>
      <c r="AA41" s="42">
        <v>14331699.465646494</v>
      </c>
      <c r="AB41" s="43">
        <v>182667199.46564651</v>
      </c>
      <c r="AC41" s="66">
        <v>-39081956.294271484</v>
      </c>
      <c r="AD41" s="42">
        <v>-29827949.281452864</v>
      </c>
      <c r="AE41" s="42">
        <v>-40898455.585062392</v>
      </c>
      <c r="AF41" s="42">
        <v>-27491977.719271433</v>
      </c>
      <c r="AG41" s="42">
        <v>219758.53770953091</v>
      </c>
      <c r="AH41" s="44">
        <v>0</v>
      </c>
    </row>
    <row r="42" spans="1:34" s="4" customFormat="1">
      <c r="A42" s="46" t="s">
        <v>1140</v>
      </c>
      <c r="B42" s="56" t="s">
        <v>2279</v>
      </c>
      <c r="C42" s="57">
        <v>2.5716999999999998E-4</v>
      </c>
      <c r="D42" s="57">
        <v>2.5245999999999998E-4</v>
      </c>
      <c r="E42" s="65">
        <v>4971.2299999999996</v>
      </c>
      <c r="F42" s="42">
        <v>-180</v>
      </c>
      <c r="G42" s="43">
        <v>4791.2299999999996</v>
      </c>
      <c r="H42" s="66">
        <v>31195</v>
      </c>
      <c r="I42" s="42">
        <v>86209</v>
      </c>
      <c r="J42" s="42">
        <v>-14780</v>
      </c>
      <c r="K42" s="42">
        <v>-4836</v>
      </c>
      <c r="L42" s="44">
        <v>73308</v>
      </c>
      <c r="M42" s="66">
        <v>-26099</v>
      </c>
      <c r="N42" s="42">
        <v>-14914.490264290138</v>
      </c>
      <c r="O42" s="42">
        <v>-41013.490264290136</v>
      </c>
      <c r="P42" s="42">
        <v>0</v>
      </c>
      <c r="Q42" s="44">
        <v>-41013.490264290136</v>
      </c>
      <c r="R42" s="45">
        <v>-429</v>
      </c>
      <c r="S42" s="66">
        <v>8448</v>
      </c>
      <c r="T42" s="42">
        <v>21160</v>
      </c>
      <c r="U42" s="42">
        <v>18579</v>
      </c>
      <c r="V42" s="42">
        <v>21730.989186537521</v>
      </c>
      <c r="W42" s="44">
        <v>69917.989186537525</v>
      </c>
      <c r="X42" s="66">
        <v>114182</v>
      </c>
      <c r="Y42" s="42">
        <v>27454</v>
      </c>
      <c r="Z42" s="42">
        <v>38182</v>
      </c>
      <c r="AA42" s="42">
        <v>51169.276062993398</v>
      </c>
      <c r="AB42" s="43">
        <v>230987.27606299339</v>
      </c>
      <c r="AC42" s="66">
        <v>-51457.932668501628</v>
      </c>
      <c r="AD42" s="42">
        <v>-32380.7118052144</v>
      </c>
      <c r="AE42" s="42">
        <v>-44925.82468742194</v>
      </c>
      <c r="AF42" s="42">
        <v>-34578.772548439141</v>
      </c>
      <c r="AG42" s="42">
        <v>2273.9548331212281</v>
      </c>
      <c r="AH42" s="44">
        <v>0</v>
      </c>
    </row>
    <row r="43" spans="1:34" s="4" customFormat="1">
      <c r="A43" s="46" t="s">
        <v>1141</v>
      </c>
      <c r="B43" s="56" t="s">
        <v>2280</v>
      </c>
      <c r="C43" s="57">
        <v>0</v>
      </c>
      <c r="D43" s="57">
        <v>0</v>
      </c>
      <c r="E43" s="65">
        <v>0</v>
      </c>
      <c r="F43" s="42">
        <v>0</v>
      </c>
      <c r="G43" s="43">
        <v>0</v>
      </c>
      <c r="H43" s="66">
        <v>0</v>
      </c>
      <c r="I43" s="42">
        <v>0</v>
      </c>
      <c r="J43" s="42">
        <v>0</v>
      </c>
      <c r="K43" s="42">
        <v>0</v>
      </c>
      <c r="L43" s="44">
        <v>0</v>
      </c>
      <c r="M43" s="66">
        <v>0</v>
      </c>
      <c r="N43" s="42">
        <v>-264.05268324324328</v>
      </c>
      <c r="O43" s="42">
        <v>-264.05268324324328</v>
      </c>
      <c r="P43" s="42">
        <v>0</v>
      </c>
      <c r="Q43" s="44">
        <v>-264.05268324324328</v>
      </c>
      <c r="R43" s="45">
        <v>0</v>
      </c>
      <c r="S43" s="66">
        <v>0</v>
      </c>
      <c r="T43" s="42">
        <v>0</v>
      </c>
      <c r="U43" s="42">
        <v>0</v>
      </c>
      <c r="V43" s="42">
        <v>0</v>
      </c>
      <c r="W43" s="44">
        <v>0</v>
      </c>
      <c r="X43" s="66">
        <v>0</v>
      </c>
      <c r="Y43" s="42">
        <v>0</v>
      </c>
      <c r="Z43" s="42">
        <v>0</v>
      </c>
      <c r="AA43" s="42">
        <v>242.9284685837838</v>
      </c>
      <c r="AB43" s="43">
        <v>242.9284685837838</v>
      </c>
      <c r="AC43" s="66">
        <v>-242.9284685837838</v>
      </c>
      <c r="AD43" s="42">
        <v>0</v>
      </c>
      <c r="AE43" s="42">
        <v>0</v>
      </c>
      <c r="AF43" s="42">
        <v>0</v>
      </c>
      <c r="AG43" s="42">
        <v>0</v>
      </c>
      <c r="AH43" s="44">
        <v>0</v>
      </c>
    </row>
    <row r="44" spans="1:34" s="4" customFormat="1">
      <c r="A44" s="46" t="s">
        <v>130</v>
      </c>
      <c r="B44" s="56" t="s">
        <v>1276</v>
      </c>
      <c r="C44" s="57">
        <v>0</v>
      </c>
      <c r="D44" s="57">
        <v>2.7650000000000001E-5</v>
      </c>
      <c r="E44" s="65">
        <v>0</v>
      </c>
      <c r="F44" s="42">
        <v>0</v>
      </c>
      <c r="G44" s="43">
        <v>0</v>
      </c>
      <c r="H44" s="66">
        <v>0</v>
      </c>
      <c r="I44" s="42">
        <v>0</v>
      </c>
      <c r="J44" s="42">
        <v>0</v>
      </c>
      <c r="K44" s="42">
        <v>0</v>
      </c>
      <c r="L44" s="44">
        <v>0</v>
      </c>
      <c r="M44" s="66">
        <v>0</v>
      </c>
      <c r="N44" s="42">
        <v>-12349.585726953906</v>
      </c>
      <c r="O44" s="42">
        <v>-12349.585726953906</v>
      </c>
      <c r="P44" s="42">
        <v>0</v>
      </c>
      <c r="Q44" s="44">
        <v>-12349.585726953906</v>
      </c>
      <c r="R44" s="45">
        <v>0</v>
      </c>
      <c r="S44" s="66">
        <v>0</v>
      </c>
      <c r="T44" s="42">
        <v>0</v>
      </c>
      <c r="U44" s="42">
        <v>0</v>
      </c>
      <c r="V44" s="42">
        <v>0</v>
      </c>
      <c r="W44" s="44">
        <v>0</v>
      </c>
      <c r="X44" s="66">
        <v>0</v>
      </c>
      <c r="Y44" s="42">
        <v>0</v>
      </c>
      <c r="Z44" s="42">
        <v>0</v>
      </c>
      <c r="AA44" s="42">
        <v>49177.972502288096</v>
      </c>
      <c r="AB44" s="43">
        <v>49177.972502288096</v>
      </c>
      <c r="AC44" s="66">
        <v>-12345.447316328231</v>
      </c>
      <c r="AD44" s="42">
        <v>-12272.355022811096</v>
      </c>
      <c r="AE44" s="42">
        <v>-11909.62588443576</v>
      </c>
      <c r="AF44" s="42">
        <v>-10081.493518691954</v>
      </c>
      <c r="AG44" s="42">
        <v>-2569.050760021054</v>
      </c>
      <c r="AH44" s="44">
        <v>0</v>
      </c>
    </row>
    <row r="45" spans="1:34" s="4" customFormat="1">
      <c r="A45" s="46" t="s">
        <v>133</v>
      </c>
      <c r="B45" s="56" t="s">
        <v>1279</v>
      </c>
      <c r="C45" s="57">
        <v>2.9137E-4</v>
      </c>
      <c r="D45" s="57">
        <v>2.9462999999999999E-4</v>
      </c>
      <c r="E45" s="65">
        <v>5632.25</v>
      </c>
      <c r="F45" s="42">
        <v>-204</v>
      </c>
      <c r="G45" s="43">
        <v>5428.25</v>
      </c>
      <c r="H45" s="66">
        <v>35344</v>
      </c>
      <c r="I45" s="42">
        <v>97674</v>
      </c>
      <c r="J45" s="42">
        <v>-16745</v>
      </c>
      <c r="K45" s="42">
        <v>-5479</v>
      </c>
      <c r="L45" s="44">
        <v>83057</v>
      </c>
      <c r="M45" s="66">
        <v>-29569</v>
      </c>
      <c r="N45" s="42">
        <v>5712.2590732532108</v>
      </c>
      <c r="O45" s="42">
        <v>-23856.740926746788</v>
      </c>
      <c r="P45" s="42">
        <v>0</v>
      </c>
      <c r="Q45" s="44">
        <v>-23856.740926746788</v>
      </c>
      <c r="R45" s="45">
        <v>-486</v>
      </c>
      <c r="S45" s="66">
        <v>9571</v>
      </c>
      <c r="T45" s="42">
        <v>23973</v>
      </c>
      <c r="U45" s="42">
        <v>21050</v>
      </c>
      <c r="V45" s="42">
        <v>48254.921018886969</v>
      </c>
      <c r="W45" s="44">
        <v>102848.92101888696</v>
      </c>
      <c r="X45" s="66">
        <v>129367</v>
      </c>
      <c r="Y45" s="42">
        <v>31105</v>
      </c>
      <c r="Z45" s="42">
        <v>43259</v>
      </c>
      <c r="AA45" s="42">
        <v>22896.701924563396</v>
      </c>
      <c r="AB45" s="43">
        <v>226627.70192456339</v>
      </c>
      <c r="AC45" s="66">
        <v>-37070.478444698143</v>
      </c>
      <c r="AD45" s="42">
        <v>-30369.321714778518</v>
      </c>
      <c r="AE45" s="42">
        <v>-35216.667459884411</v>
      </c>
      <c r="AF45" s="42">
        <v>-22899.812548314483</v>
      </c>
      <c r="AG45" s="42">
        <v>1777.4992619991235</v>
      </c>
      <c r="AH45" s="44">
        <v>0</v>
      </c>
    </row>
    <row r="46" spans="1:34" s="4" customFormat="1">
      <c r="A46" s="46" t="s">
        <v>1142</v>
      </c>
      <c r="B46" s="56" t="s">
        <v>2281</v>
      </c>
      <c r="C46" s="57">
        <v>8.5411000000000005E-4</v>
      </c>
      <c r="D46" s="57">
        <v>8.3498000000000003E-4</v>
      </c>
      <c r="E46" s="65">
        <v>16510.169999999998</v>
      </c>
      <c r="F46" s="42">
        <v>-598</v>
      </c>
      <c r="G46" s="43">
        <v>15912.169999999998</v>
      </c>
      <c r="H46" s="66">
        <v>103606</v>
      </c>
      <c r="I46" s="42">
        <v>286318</v>
      </c>
      <c r="J46" s="42">
        <v>-49086</v>
      </c>
      <c r="K46" s="42">
        <v>-16061</v>
      </c>
      <c r="L46" s="44">
        <v>243470</v>
      </c>
      <c r="M46" s="66">
        <v>-86679</v>
      </c>
      <c r="N46" s="42">
        <v>35615.464130537912</v>
      </c>
      <c r="O46" s="42">
        <v>-51063.535869462088</v>
      </c>
      <c r="P46" s="42">
        <v>0</v>
      </c>
      <c r="Q46" s="44">
        <v>-51063.535869462088</v>
      </c>
      <c r="R46" s="45">
        <v>-1425</v>
      </c>
      <c r="S46" s="66">
        <v>28056</v>
      </c>
      <c r="T46" s="42">
        <v>70275</v>
      </c>
      <c r="U46" s="42">
        <v>61704</v>
      </c>
      <c r="V46" s="42">
        <v>79016.823467860027</v>
      </c>
      <c r="W46" s="44">
        <v>239051.82346786003</v>
      </c>
      <c r="X46" s="66">
        <v>379221</v>
      </c>
      <c r="Y46" s="42">
        <v>91180</v>
      </c>
      <c r="Z46" s="42">
        <v>126809</v>
      </c>
      <c r="AA46" s="42">
        <v>0</v>
      </c>
      <c r="AB46" s="43">
        <v>597210</v>
      </c>
      <c r="AC46" s="66">
        <v>-89534.112537816138</v>
      </c>
      <c r="AD46" s="42">
        <v>-71028.837769585734</v>
      </c>
      <c r="AE46" s="42">
        <v>-122569.33760655773</v>
      </c>
      <c r="AF46" s="42">
        <v>-82899.651614551069</v>
      </c>
      <c r="AG46" s="42">
        <v>7873.7629963706449</v>
      </c>
      <c r="AH46" s="44">
        <v>0</v>
      </c>
    </row>
    <row r="47" spans="1:34" s="4" customFormat="1">
      <c r="A47" s="46" t="s">
        <v>137</v>
      </c>
      <c r="B47" s="56" t="s">
        <v>1283</v>
      </c>
      <c r="C47" s="57">
        <v>2.41005E-3</v>
      </c>
      <c r="D47" s="57">
        <v>1.8897199999999999E-3</v>
      </c>
      <c r="E47" s="65">
        <v>46587.12</v>
      </c>
      <c r="F47" s="42">
        <v>-1688</v>
      </c>
      <c r="G47" s="43">
        <v>44899.12</v>
      </c>
      <c r="H47" s="66">
        <v>292345</v>
      </c>
      <c r="I47" s="42">
        <v>807906</v>
      </c>
      <c r="J47" s="42">
        <v>-138505</v>
      </c>
      <c r="K47" s="42">
        <v>-45319</v>
      </c>
      <c r="L47" s="44">
        <v>687002</v>
      </c>
      <c r="M47" s="66">
        <v>-244582</v>
      </c>
      <c r="N47" s="42">
        <v>121735.04680515251</v>
      </c>
      <c r="O47" s="42">
        <v>-122846.95319484749</v>
      </c>
      <c r="P47" s="42">
        <v>0</v>
      </c>
      <c r="Q47" s="44">
        <v>-122846.95319484749</v>
      </c>
      <c r="R47" s="45">
        <v>-4021</v>
      </c>
      <c r="S47" s="66">
        <v>79165</v>
      </c>
      <c r="T47" s="42">
        <v>198295</v>
      </c>
      <c r="U47" s="42">
        <v>174112</v>
      </c>
      <c r="V47" s="42">
        <v>479100.3094423787</v>
      </c>
      <c r="W47" s="44">
        <v>930672.3094423787</v>
      </c>
      <c r="X47" s="66">
        <v>1070050</v>
      </c>
      <c r="Y47" s="42">
        <v>257283</v>
      </c>
      <c r="Z47" s="42">
        <v>357818</v>
      </c>
      <c r="AA47" s="42">
        <v>24161.483545818483</v>
      </c>
      <c r="AB47" s="43">
        <v>1709312.4835458184</v>
      </c>
      <c r="AC47" s="66">
        <v>-231590.0018691475</v>
      </c>
      <c r="AD47" s="42">
        <v>-177342.40459487023</v>
      </c>
      <c r="AE47" s="42">
        <v>-280811.00880877138</v>
      </c>
      <c r="AF47" s="42">
        <v>-154447.23495580142</v>
      </c>
      <c r="AG47" s="42">
        <v>65550.476125150832</v>
      </c>
      <c r="AH47" s="44">
        <v>0</v>
      </c>
    </row>
    <row r="48" spans="1:34" s="4" customFormat="1">
      <c r="A48" s="46" t="s">
        <v>138</v>
      </c>
      <c r="B48" s="56" t="s">
        <v>1284</v>
      </c>
      <c r="C48" s="57">
        <v>2.4780000000000001E-4</v>
      </c>
      <c r="D48" s="57">
        <v>1.1569E-4</v>
      </c>
      <c r="E48" s="65">
        <v>4790.08</v>
      </c>
      <c r="F48" s="42">
        <v>-174</v>
      </c>
      <c r="G48" s="43">
        <v>4616.08</v>
      </c>
      <c r="H48" s="66">
        <v>30059</v>
      </c>
      <c r="I48" s="42">
        <v>83068</v>
      </c>
      <c r="J48" s="42">
        <v>-14241</v>
      </c>
      <c r="K48" s="42">
        <v>-4660</v>
      </c>
      <c r="L48" s="44">
        <v>70637</v>
      </c>
      <c r="M48" s="66">
        <v>-25148</v>
      </c>
      <c r="N48" s="42">
        <v>15431.258256155121</v>
      </c>
      <c r="O48" s="42">
        <v>-9716.7417438448792</v>
      </c>
      <c r="P48" s="42">
        <v>0</v>
      </c>
      <c r="Q48" s="44">
        <v>-9716.7417438448792</v>
      </c>
      <c r="R48" s="45">
        <v>-413</v>
      </c>
      <c r="S48" s="66">
        <v>8140</v>
      </c>
      <c r="T48" s="42">
        <v>20389</v>
      </c>
      <c r="U48" s="42">
        <v>17902</v>
      </c>
      <c r="V48" s="42">
        <v>81738.655061801401</v>
      </c>
      <c r="W48" s="44">
        <v>128169.6550618014</v>
      </c>
      <c r="X48" s="66">
        <v>110022</v>
      </c>
      <c r="Y48" s="42">
        <v>26454</v>
      </c>
      <c r="Z48" s="42">
        <v>36791</v>
      </c>
      <c r="AA48" s="42">
        <v>6249.1802992083149</v>
      </c>
      <c r="AB48" s="43">
        <v>179516.18029920832</v>
      </c>
      <c r="AC48" s="66">
        <v>-20637.211022048934</v>
      </c>
      <c r="AD48" s="42">
        <v>-12198.759046265048</v>
      </c>
      <c r="AE48" s="42">
        <v>-23728.414030110886</v>
      </c>
      <c r="AF48" s="42">
        <v>-8825.9833822290784</v>
      </c>
      <c r="AG48" s="42">
        <v>14043.842243247018</v>
      </c>
      <c r="AH48" s="44">
        <v>0</v>
      </c>
    </row>
    <row r="49" spans="1:34" s="4" customFormat="1">
      <c r="A49" s="46" t="s">
        <v>140</v>
      </c>
      <c r="B49" s="56" t="s">
        <v>1286</v>
      </c>
      <c r="C49" s="57">
        <v>1.0503299999999999E-3</v>
      </c>
      <c r="D49" s="57">
        <v>1.0877899999999999E-3</v>
      </c>
      <c r="E49" s="65">
        <v>20303.240000000002</v>
      </c>
      <c r="F49" s="42">
        <v>-736</v>
      </c>
      <c r="G49" s="43">
        <v>19567.240000000002</v>
      </c>
      <c r="H49" s="66">
        <v>127408</v>
      </c>
      <c r="I49" s="42">
        <v>352095</v>
      </c>
      <c r="J49" s="42">
        <v>-60362</v>
      </c>
      <c r="K49" s="42">
        <v>-19751</v>
      </c>
      <c r="L49" s="44">
        <v>299404</v>
      </c>
      <c r="M49" s="66">
        <v>-106592</v>
      </c>
      <c r="N49" s="42">
        <v>1629.3378548305479</v>
      </c>
      <c r="O49" s="42">
        <v>-104962.66214516945</v>
      </c>
      <c r="P49" s="42">
        <v>0</v>
      </c>
      <c r="Q49" s="44">
        <v>-104962.66214516945</v>
      </c>
      <c r="R49" s="45">
        <v>-1752</v>
      </c>
      <c r="S49" s="66">
        <v>34501</v>
      </c>
      <c r="T49" s="42">
        <v>86419</v>
      </c>
      <c r="U49" s="42">
        <v>75880</v>
      </c>
      <c r="V49" s="42">
        <v>46135.916776245074</v>
      </c>
      <c r="W49" s="44">
        <v>242935.91677624508</v>
      </c>
      <c r="X49" s="66">
        <v>466341</v>
      </c>
      <c r="Y49" s="42">
        <v>112127</v>
      </c>
      <c r="Z49" s="42">
        <v>155942</v>
      </c>
      <c r="AA49" s="42">
        <v>37228.71990608242</v>
      </c>
      <c r="AB49" s="43">
        <v>771638.71990608238</v>
      </c>
      <c r="AC49" s="66">
        <v>-151175.12552027419</v>
      </c>
      <c r="AD49" s="42">
        <v>-114007.52153948619</v>
      </c>
      <c r="AE49" s="42">
        <v>-160114.95384136288</v>
      </c>
      <c r="AF49" s="42">
        <v>-107422.06862507532</v>
      </c>
      <c r="AG49" s="42">
        <v>4016.8663963612271</v>
      </c>
      <c r="AH49" s="44">
        <v>0</v>
      </c>
    </row>
    <row r="50" spans="1:34" s="4" customFormat="1">
      <c r="A50" s="46" t="s">
        <v>141</v>
      </c>
      <c r="B50" s="56" t="s">
        <v>1287</v>
      </c>
      <c r="C50" s="57">
        <v>1.22996E-3</v>
      </c>
      <c r="D50" s="57">
        <v>1.2228899999999999E-3</v>
      </c>
      <c r="E50" s="65">
        <v>23775.62</v>
      </c>
      <c r="F50" s="42">
        <v>-861</v>
      </c>
      <c r="G50" s="43">
        <v>22914.62</v>
      </c>
      <c r="H50" s="66">
        <v>149197</v>
      </c>
      <c r="I50" s="42">
        <v>412312</v>
      </c>
      <c r="J50" s="42">
        <v>-70686</v>
      </c>
      <c r="K50" s="42">
        <v>-23129</v>
      </c>
      <c r="L50" s="44">
        <v>350609</v>
      </c>
      <c r="M50" s="66">
        <v>-124821</v>
      </c>
      <c r="N50" s="42">
        <v>-801.58650831926752</v>
      </c>
      <c r="O50" s="42">
        <v>-125622.58650831926</v>
      </c>
      <c r="P50" s="42">
        <v>0</v>
      </c>
      <c r="Q50" s="44">
        <v>-125622.58650831926</v>
      </c>
      <c r="R50" s="45">
        <v>-2052</v>
      </c>
      <c r="S50" s="66">
        <v>40402</v>
      </c>
      <c r="T50" s="42">
        <v>101199</v>
      </c>
      <c r="U50" s="42">
        <v>88857</v>
      </c>
      <c r="V50" s="42">
        <v>18830.676056851276</v>
      </c>
      <c r="W50" s="44">
        <v>249288.67605685128</v>
      </c>
      <c r="X50" s="66">
        <v>546096</v>
      </c>
      <c r="Y50" s="42">
        <v>131303</v>
      </c>
      <c r="Z50" s="42">
        <v>182611</v>
      </c>
      <c r="AA50" s="42">
        <v>29841.093636315345</v>
      </c>
      <c r="AB50" s="43">
        <v>889851.09363631532</v>
      </c>
      <c r="AC50" s="66">
        <v>-179827.01231979832</v>
      </c>
      <c r="AD50" s="42">
        <v>-138114.06155631068</v>
      </c>
      <c r="AE50" s="42">
        <v>-199002.37891423015</v>
      </c>
      <c r="AF50" s="42">
        <v>-133056.24313505122</v>
      </c>
      <c r="AG50" s="42">
        <v>9437.2783459263228</v>
      </c>
      <c r="AH50" s="44">
        <v>0</v>
      </c>
    </row>
    <row r="51" spans="1:34" s="4" customFormat="1">
      <c r="A51" s="46" t="s">
        <v>145</v>
      </c>
      <c r="B51" s="56" t="s">
        <v>1291</v>
      </c>
      <c r="C51" s="57">
        <v>3.1682300000000002E-3</v>
      </c>
      <c r="D51" s="57">
        <v>3.5692599999999999E-3</v>
      </c>
      <c r="E51" s="65">
        <v>61243.1</v>
      </c>
      <c r="F51" s="42">
        <v>-2219</v>
      </c>
      <c r="G51" s="43">
        <v>59024.1</v>
      </c>
      <c r="H51" s="66">
        <v>384315</v>
      </c>
      <c r="I51" s="42">
        <v>1062066</v>
      </c>
      <c r="J51" s="42">
        <v>-182078</v>
      </c>
      <c r="K51" s="42">
        <v>-59577</v>
      </c>
      <c r="L51" s="44">
        <v>903126</v>
      </c>
      <c r="M51" s="66">
        <v>-321525</v>
      </c>
      <c r="N51" s="42">
        <v>-70007.655336248266</v>
      </c>
      <c r="O51" s="42">
        <v>-391532.65533624828</v>
      </c>
      <c r="P51" s="42">
        <v>0</v>
      </c>
      <c r="Q51" s="44">
        <v>-391532.65533624828</v>
      </c>
      <c r="R51" s="45">
        <v>-5286</v>
      </c>
      <c r="S51" s="66">
        <v>104070</v>
      </c>
      <c r="T51" s="42">
        <v>260677</v>
      </c>
      <c r="U51" s="42">
        <v>228886</v>
      </c>
      <c r="V51" s="42">
        <v>106509.06750683127</v>
      </c>
      <c r="W51" s="44">
        <v>700142.06750683126</v>
      </c>
      <c r="X51" s="66">
        <v>1406679</v>
      </c>
      <c r="Y51" s="42">
        <v>338221</v>
      </c>
      <c r="Z51" s="42">
        <v>470384</v>
      </c>
      <c r="AA51" s="42">
        <v>407637.21052210155</v>
      </c>
      <c r="AB51" s="43">
        <v>2622921.2105221017</v>
      </c>
      <c r="AC51" s="66">
        <v>-530129.29416290973</v>
      </c>
      <c r="AD51" s="42">
        <v>-409651.98167391686</v>
      </c>
      <c r="AE51" s="42">
        <v>-559880.00183097413</v>
      </c>
      <c r="AF51" s="42">
        <v>-408475.1906110507</v>
      </c>
      <c r="AG51" s="42">
        <v>-14642.674736418754</v>
      </c>
      <c r="AH51" s="44">
        <v>0</v>
      </c>
    </row>
    <row r="52" spans="1:34" s="4" customFormat="1">
      <c r="A52" s="46" t="s">
        <v>161</v>
      </c>
      <c r="B52" s="56" t="s">
        <v>1307</v>
      </c>
      <c r="C52" s="57">
        <v>1.2810749999999999E-2</v>
      </c>
      <c r="D52" s="57">
        <v>1.2885529999999999E-2</v>
      </c>
      <c r="E52" s="65">
        <v>247636.53</v>
      </c>
      <c r="F52" s="42">
        <v>-8972</v>
      </c>
      <c r="G52" s="43">
        <v>238664.53</v>
      </c>
      <c r="H52" s="66">
        <v>1553977</v>
      </c>
      <c r="I52" s="42">
        <v>4294466</v>
      </c>
      <c r="J52" s="42">
        <v>-736233</v>
      </c>
      <c r="K52" s="42">
        <v>-240898</v>
      </c>
      <c r="L52" s="44">
        <v>3651795</v>
      </c>
      <c r="M52" s="66">
        <v>-1300087</v>
      </c>
      <c r="N52" s="42">
        <v>-395932.92999163078</v>
      </c>
      <c r="O52" s="42">
        <v>-1696019.9299916308</v>
      </c>
      <c r="P52" s="42">
        <v>0</v>
      </c>
      <c r="Q52" s="44">
        <v>-1696019.9299916308</v>
      </c>
      <c r="R52" s="45">
        <v>-21374</v>
      </c>
      <c r="S52" s="66">
        <v>420808</v>
      </c>
      <c r="T52" s="42">
        <v>1054048</v>
      </c>
      <c r="U52" s="42">
        <v>925502</v>
      </c>
      <c r="V52" s="42">
        <v>0</v>
      </c>
      <c r="W52" s="44">
        <v>2400358</v>
      </c>
      <c r="X52" s="66">
        <v>5687911</v>
      </c>
      <c r="Y52" s="42">
        <v>1367600</v>
      </c>
      <c r="Z52" s="42">
        <v>1902001</v>
      </c>
      <c r="AA52" s="42">
        <v>1241292.6967683774</v>
      </c>
      <c r="AB52" s="43">
        <v>10198804.696768377</v>
      </c>
      <c r="AC52" s="66">
        <v>-2258122.1911526867</v>
      </c>
      <c r="AD52" s="42">
        <v>-1787150.3130322681</v>
      </c>
      <c r="AE52" s="42">
        <v>-2324794.525145418</v>
      </c>
      <c r="AF52" s="42">
        <v>-1512887.8228254782</v>
      </c>
      <c r="AG52" s="42">
        <v>84508.15538747386</v>
      </c>
      <c r="AH52" s="44">
        <v>0</v>
      </c>
    </row>
    <row r="53" spans="1:34" s="4" customFormat="1">
      <c r="A53" s="46" t="s">
        <v>163</v>
      </c>
      <c r="B53" s="56" t="s">
        <v>1309</v>
      </c>
      <c r="C53" s="57">
        <v>8.8999999999999995E-5</v>
      </c>
      <c r="D53" s="57">
        <v>8.3020000000000001E-5</v>
      </c>
      <c r="E53" s="65">
        <v>1720.41</v>
      </c>
      <c r="F53" s="42">
        <v>-62</v>
      </c>
      <c r="G53" s="43">
        <v>1658.41</v>
      </c>
      <c r="H53" s="66">
        <v>10796</v>
      </c>
      <c r="I53" s="42">
        <v>29835</v>
      </c>
      <c r="J53" s="42">
        <v>-5115</v>
      </c>
      <c r="K53" s="42">
        <v>-1674</v>
      </c>
      <c r="L53" s="44">
        <v>25370</v>
      </c>
      <c r="M53" s="66">
        <v>-9032</v>
      </c>
      <c r="N53" s="42">
        <v>12880.795658743775</v>
      </c>
      <c r="O53" s="42">
        <v>3848.7956587437748</v>
      </c>
      <c r="P53" s="42">
        <v>0</v>
      </c>
      <c r="Q53" s="44">
        <v>3848.7956587437748</v>
      </c>
      <c r="R53" s="45">
        <v>-148</v>
      </c>
      <c r="S53" s="66">
        <v>2923</v>
      </c>
      <c r="T53" s="42">
        <v>7323</v>
      </c>
      <c r="U53" s="42">
        <v>6430</v>
      </c>
      <c r="V53" s="42">
        <v>50100.417046232797</v>
      </c>
      <c r="W53" s="44">
        <v>66776.417046232789</v>
      </c>
      <c r="X53" s="66">
        <v>39516</v>
      </c>
      <c r="Y53" s="42">
        <v>9501</v>
      </c>
      <c r="Z53" s="42">
        <v>13214</v>
      </c>
      <c r="AA53" s="42">
        <v>0</v>
      </c>
      <c r="AB53" s="43">
        <v>62231</v>
      </c>
      <c r="AC53" s="66">
        <v>-75.204341256225234</v>
      </c>
      <c r="AD53" s="42">
        <v>2940.7956587437748</v>
      </c>
      <c r="AE53" s="42">
        <v>-1274.2043412562252</v>
      </c>
      <c r="AF53" s="42">
        <v>1763.5961145832243</v>
      </c>
      <c r="AG53" s="42">
        <v>1190.4339554182407</v>
      </c>
      <c r="AH53" s="44">
        <v>0</v>
      </c>
    </row>
    <row r="54" spans="1:34" s="4" customFormat="1">
      <c r="A54" s="46" t="s">
        <v>173</v>
      </c>
      <c r="B54" s="56" t="s">
        <v>1319</v>
      </c>
      <c r="C54" s="57">
        <v>1.284983E-2</v>
      </c>
      <c r="D54" s="57">
        <v>1.309884E-2</v>
      </c>
      <c r="E54" s="65">
        <v>248391.91</v>
      </c>
      <c r="F54" s="42">
        <v>-8999</v>
      </c>
      <c r="G54" s="43">
        <v>239392.91</v>
      </c>
      <c r="H54" s="66">
        <v>1558718</v>
      </c>
      <c r="I54" s="42">
        <v>4307567</v>
      </c>
      <c r="J54" s="42">
        <v>-738479</v>
      </c>
      <c r="K54" s="42">
        <v>-241633</v>
      </c>
      <c r="L54" s="44">
        <v>3662935</v>
      </c>
      <c r="M54" s="66">
        <v>-1304053</v>
      </c>
      <c r="N54" s="42">
        <v>-324868.85323200561</v>
      </c>
      <c r="O54" s="42">
        <v>-1628921.8532320056</v>
      </c>
      <c r="P54" s="42">
        <v>0</v>
      </c>
      <c r="Q54" s="44">
        <v>-1628921.8532320056</v>
      </c>
      <c r="R54" s="45">
        <v>-21439</v>
      </c>
      <c r="S54" s="66">
        <v>422091</v>
      </c>
      <c r="T54" s="42">
        <v>1057264</v>
      </c>
      <c r="U54" s="42">
        <v>928325</v>
      </c>
      <c r="V54" s="42">
        <v>39202.929127233372</v>
      </c>
      <c r="W54" s="44">
        <v>2446882.9291272336</v>
      </c>
      <c r="X54" s="66">
        <v>5705262</v>
      </c>
      <c r="Y54" s="42">
        <v>1371772</v>
      </c>
      <c r="Z54" s="42">
        <v>1907803</v>
      </c>
      <c r="AA54" s="42">
        <v>1252562.9711033381</v>
      </c>
      <c r="AB54" s="43">
        <v>10237399.971103339</v>
      </c>
      <c r="AC54" s="66">
        <v>-2198823.8035908956</v>
      </c>
      <c r="AD54" s="42">
        <v>-1799209.8234069101</v>
      </c>
      <c r="AE54" s="42">
        <v>-2354898.4508688538</v>
      </c>
      <c r="AF54" s="42">
        <v>-1506183.9788426151</v>
      </c>
      <c r="AG54" s="42">
        <v>68599.014733169912</v>
      </c>
      <c r="AH54" s="44">
        <v>0</v>
      </c>
    </row>
    <row r="55" spans="1:34" s="4" customFormat="1">
      <c r="A55" s="46" t="s">
        <v>176</v>
      </c>
      <c r="B55" s="56" t="s">
        <v>1322</v>
      </c>
      <c r="C55" s="57">
        <v>2.3646E-4</v>
      </c>
      <c r="D55" s="57">
        <v>2.9369999999999998E-4</v>
      </c>
      <c r="E55" s="65">
        <v>4570.78</v>
      </c>
      <c r="F55" s="42">
        <v>-166</v>
      </c>
      <c r="G55" s="43">
        <v>4404.78</v>
      </c>
      <c r="H55" s="66">
        <v>28683</v>
      </c>
      <c r="I55" s="42">
        <v>79267</v>
      </c>
      <c r="J55" s="42">
        <v>-13589</v>
      </c>
      <c r="K55" s="42">
        <v>-4446</v>
      </c>
      <c r="L55" s="44">
        <v>67405</v>
      </c>
      <c r="M55" s="66">
        <v>-23997</v>
      </c>
      <c r="N55" s="42">
        <v>-33064.297948091087</v>
      </c>
      <c r="O55" s="42">
        <v>-57061.297948091087</v>
      </c>
      <c r="P55" s="42">
        <v>0</v>
      </c>
      <c r="Q55" s="44">
        <v>-57061.297948091087</v>
      </c>
      <c r="R55" s="45">
        <v>-395</v>
      </c>
      <c r="S55" s="66">
        <v>7767</v>
      </c>
      <c r="T55" s="42">
        <v>19456</v>
      </c>
      <c r="U55" s="42">
        <v>17083</v>
      </c>
      <c r="V55" s="42">
        <v>241.5178576195965</v>
      </c>
      <c r="W55" s="44">
        <v>44547.517857619598</v>
      </c>
      <c r="X55" s="66">
        <v>104987</v>
      </c>
      <c r="Y55" s="42">
        <v>25243</v>
      </c>
      <c r="Z55" s="42">
        <v>35107</v>
      </c>
      <c r="AA55" s="42">
        <v>124109.45416977108</v>
      </c>
      <c r="AB55" s="43">
        <v>289446.45416977105</v>
      </c>
      <c r="AC55" s="66">
        <v>-67506.299500927562</v>
      </c>
      <c r="AD55" s="42">
        <v>-59580.299827950046</v>
      </c>
      <c r="AE55" s="42">
        <v>-68062.550040339702</v>
      </c>
      <c r="AF55" s="42">
        <v>-46119.121160246825</v>
      </c>
      <c r="AG55" s="42">
        <v>-3630.6657826873688</v>
      </c>
      <c r="AH55" s="44">
        <v>0</v>
      </c>
    </row>
    <row r="56" spans="1:34" s="4" customFormat="1">
      <c r="A56" s="46" t="s">
        <v>195</v>
      </c>
      <c r="B56" s="56" t="s">
        <v>1341</v>
      </c>
      <c r="C56" s="57">
        <v>1.37737E-2</v>
      </c>
      <c r="D56" s="57">
        <v>1.410061E-2</v>
      </c>
      <c r="E56" s="65">
        <v>266250.78000000003</v>
      </c>
      <c r="F56" s="42">
        <v>-9646</v>
      </c>
      <c r="G56" s="43">
        <v>256604.78000000003</v>
      </c>
      <c r="H56" s="66">
        <v>1670786</v>
      </c>
      <c r="I56" s="42">
        <v>4617270</v>
      </c>
      <c r="J56" s="42">
        <v>-791574</v>
      </c>
      <c r="K56" s="42">
        <v>-259006</v>
      </c>
      <c r="L56" s="44">
        <v>3926290</v>
      </c>
      <c r="M56" s="66">
        <v>-1397811</v>
      </c>
      <c r="N56" s="42">
        <v>-145135.68392301566</v>
      </c>
      <c r="O56" s="42">
        <v>-1542946.6839230156</v>
      </c>
      <c r="P56" s="42">
        <v>0</v>
      </c>
      <c r="Q56" s="44">
        <v>-1542946.6839230156</v>
      </c>
      <c r="R56" s="45">
        <v>-22980</v>
      </c>
      <c r="S56" s="66">
        <v>452439</v>
      </c>
      <c r="T56" s="42">
        <v>1133278</v>
      </c>
      <c r="U56" s="42">
        <v>995069</v>
      </c>
      <c r="V56" s="42">
        <v>742808.92878168938</v>
      </c>
      <c r="W56" s="44">
        <v>3323594.9287816891</v>
      </c>
      <c r="X56" s="66">
        <v>6115456</v>
      </c>
      <c r="Y56" s="42">
        <v>1470399</v>
      </c>
      <c r="Z56" s="42">
        <v>2044969</v>
      </c>
      <c r="AA56" s="42">
        <v>792016.18207435543</v>
      </c>
      <c r="AB56" s="43">
        <v>10422840.182074355</v>
      </c>
      <c r="AC56" s="66">
        <v>-2144738.9162559635</v>
      </c>
      <c r="AD56" s="42">
        <v>-1601357.9297940626</v>
      </c>
      <c r="AE56" s="42">
        <v>-2112211.4779673819</v>
      </c>
      <c r="AF56" s="42">
        <v>-1308892.9482679775</v>
      </c>
      <c r="AG56" s="42">
        <v>67956.018992719677</v>
      </c>
      <c r="AH56" s="44">
        <v>0</v>
      </c>
    </row>
    <row r="57" spans="1:34" s="4" customFormat="1">
      <c r="A57" s="46" t="s">
        <v>199</v>
      </c>
      <c r="B57" s="56" t="s">
        <v>1345</v>
      </c>
      <c r="C57" s="57">
        <v>4.0387799999999996E-3</v>
      </c>
      <c r="D57" s="57">
        <v>4.0277100000000003E-3</v>
      </c>
      <c r="E57" s="65">
        <v>78071.16</v>
      </c>
      <c r="F57" s="42">
        <v>-2829</v>
      </c>
      <c r="G57" s="43">
        <v>75242.16</v>
      </c>
      <c r="H57" s="66">
        <v>489914</v>
      </c>
      <c r="I57" s="42">
        <v>1353894</v>
      </c>
      <c r="J57" s="42">
        <v>-232108</v>
      </c>
      <c r="K57" s="42">
        <v>-75947</v>
      </c>
      <c r="L57" s="44">
        <v>1151283</v>
      </c>
      <c r="M57" s="66">
        <v>-409872</v>
      </c>
      <c r="N57" s="42">
        <v>35370.050603887139</v>
      </c>
      <c r="O57" s="42">
        <v>-374501.94939611288</v>
      </c>
      <c r="P57" s="42">
        <v>0</v>
      </c>
      <c r="Q57" s="44">
        <v>-374501.94939611288</v>
      </c>
      <c r="R57" s="45">
        <v>-6738</v>
      </c>
      <c r="S57" s="66">
        <v>132666</v>
      </c>
      <c r="T57" s="42">
        <v>332304</v>
      </c>
      <c r="U57" s="42">
        <v>291778</v>
      </c>
      <c r="V57" s="42">
        <v>351648.87547895859</v>
      </c>
      <c r="W57" s="44">
        <v>1108396.8754789587</v>
      </c>
      <c r="X57" s="66">
        <v>1793199</v>
      </c>
      <c r="Y57" s="42">
        <v>431156</v>
      </c>
      <c r="Z57" s="42">
        <v>599634</v>
      </c>
      <c r="AA57" s="42">
        <v>105509.95512439161</v>
      </c>
      <c r="AB57" s="43">
        <v>2929498.9551243917</v>
      </c>
      <c r="AC57" s="66">
        <v>-550616.45883628982</v>
      </c>
      <c r="AD57" s="42">
        <v>-387310.37523485266</v>
      </c>
      <c r="AE57" s="42">
        <v>-548271.24675795366</v>
      </c>
      <c r="AF57" s="42">
        <v>-364765.45864478196</v>
      </c>
      <c r="AG57" s="42">
        <v>29861.4598284452</v>
      </c>
      <c r="AH57" s="44">
        <v>0</v>
      </c>
    </row>
    <row r="58" spans="1:34" s="4" customFormat="1">
      <c r="A58" s="46" t="s">
        <v>203</v>
      </c>
      <c r="B58" s="56" t="s">
        <v>1349</v>
      </c>
      <c r="C58" s="57">
        <v>5.3722000000000004E-4</v>
      </c>
      <c r="D58" s="57">
        <v>5.1369999999999996E-4</v>
      </c>
      <c r="E58" s="65">
        <v>10384.719999999999</v>
      </c>
      <c r="F58" s="42">
        <v>-376</v>
      </c>
      <c r="G58" s="43">
        <v>10008.719999999999</v>
      </c>
      <c r="H58" s="66">
        <v>65166</v>
      </c>
      <c r="I58" s="42">
        <v>180089</v>
      </c>
      <c r="J58" s="42">
        <v>-30874</v>
      </c>
      <c r="K58" s="42">
        <v>-10102</v>
      </c>
      <c r="L58" s="44">
        <v>153138</v>
      </c>
      <c r="M58" s="66">
        <v>-54519</v>
      </c>
      <c r="N58" s="42">
        <v>-11131.373235899977</v>
      </c>
      <c r="O58" s="42">
        <v>-65650.373235899984</v>
      </c>
      <c r="P58" s="42">
        <v>0</v>
      </c>
      <c r="Q58" s="44">
        <v>-65650.373235899984</v>
      </c>
      <c r="R58" s="45">
        <v>-896</v>
      </c>
      <c r="S58" s="66">
        <v>17647</v>
      </c>
      <c r="T58" s="42">
        <v>44202</v>
      </c>
      <c r="U58" s="42">
        <v>38811</v>
      </c>
      <c r="V58" s="42">
        <v>74516.315169852402</v>
      </c>
      <c r="W58" s="44">
        <v>175176.3151698524</v>
      </c>
      <c r="X58" s="66">
        <v>238523</v>
      </c>
      <c r="Y58" s="42">
        <v>57350</v>
      </c>
      <c r="Z58" s="42">
        <v>79761</v>
      </c>
      <c r="AA58" s="42">
        <v>100417.73933035691</v>
      </c>
      <c r="AB58" s="43">
        <v>476051.73933035694</v>
      </c>
      <c r="AC58" s="66">
        <v>-88111.666955849971</v>
      </c>
      <c r="AD58" s="42">
        <v>-56486.161219969385</v>
      </c>
      <c r="AE58" s="42">
        <v>-90834.292320263179</v>
      </c>
      <c r="AF58" s="42">
        <v>-71464.976858445487</v>
      </c>
      <c r="AG58" s="42">
        <v>6021.6731940235159</v>
      </c>
      <c r="AH58" s="44">
        <v>0</v>
      </c>
    </row>
    <row r="59" spans="1:34" s="4" customFormat="1">
      <c r="A59" s="46" t="s">
        <v>220</v>
      </c>
      <c r="B59" s="56" t="s">
        <v>1366</v>
      </c>
      <c r="C59" s="57">
        <v>1.96612E-3</v>
      </c>
      <c r="D59" s="57">
        <v>4.6192999999999999E-4</v>
      </c>
      <c r="E59" s="65">
        <v>38005.760000000002</v>
      </c>
      <c r="F59" s="42">
        <v>-1377</v>
      </c>
      <c r="G59" s="43">
        <v>36628.76</v>
      </c>
      <c r="H59" s="66">
        <v>238495</v>
      </c>
      <c r="I59" s="42">
        <v>659090</v>
      </c>
      <c r="J59" s="42">
        <v>-112993</v>
      </c>
      <c r="K59" s="42">
        <v>-36972</v>
      </c>
      <c r="L59" s="44">
        <v>560456</v>
      </c>
      <c r="M59" s="66">
        <v>-199530</v>
      </c>
      <c r="N59" s="42">
        <v>164109.06992124009</v>
      </c>
      <c r="O59" s="42">
        <v>-35420.930078759906</v>
      </c>
      <c r="P59" s="42">
        <v>0</v>
      </c>
      <c r="Q59" s="44">
        <v>-35420.930078759906</v>
      </c>
      <c r="R59" s="45">
        <v>-3280</v>
      </c>
      <c r="S59" s="66">
        <v>64583</v>
      </c>
      <c r="T59" s="42">
        <v>161769</v>
      </c>
      <c r="U59" s="42">
        <v>142041</v>
      </c>
      <c r="V59" s="42">
        <v>933009.09010964585</v>
      </c>
      <c r="W59" s="44">
        <v>1301402.0901096459</v>
      </c>
      <c r="X59" s="66">
        <v>872948</v>
      </c>
      <c r="Y59" s="42">
        <v>209891</v>
      </c>
      <c r="Z59" s="42">
        <v>291908</v>
      </c>
      <c r="AA59" s="42">
        <v>98137.760348561598</v>
      </c>
      <c r="AB59" s="43">
        <v>1472884.7603485617</v>
      </c>
      <c r="AC59" s="66">
        <v>-121523.96492719912</v>
      </c>
      <c r="AD59" s="42">
        <v>-48119.047531219287</v>
      </c>
      <c r="AE59" s="42">
        <v>-138022.23906630964</v>
      </c>
      <c r="AF59" s="42">
        <v>-17614.219368815917</v>
      </c>
      <c r="AG59" s="42">
        <v>153796.80065462808</v>
      </c>
      <c r="AH59" s="44">
        <v>0</v>
      </c>
    </row>
    <row r="60" spans="1:34" s="4" customFormat="1">
      <c r="A60" s="46" t="s">
        <v>226</v>
      </c>
      <c r="B60" s="56" t="s">
        <v>1372</v>
      </c>
      <c r="C60" s="57">
        <v>4.2188E-3</v>
      </c>
      <c r="D60" s="57">
        <v>4.2160799999999997E-3</v>
      </c>
      <c r="E60" s="65">
        <v>81550.97</v>
      </c>
      <c r="F60" s="42">
        <v>-2955</v>
      </c>
      <c r="G60" s="43">
        <v>78595.97</v>
      </c>
      <c r="H60" s="66">
        <v>511751</v>
      </c>
      <c r="I60" s="42">
        <v>1414241</v>
      </c>
      <c r="J60" s="42">
        <v>-242454</v>
      </c>
      <c r="K60" s="42">
        <v>-79332</v>
      </c>
      <c r="L60" s="44">
        <v>1202599</v>
      </c>
      <c r="M60" s="66">
        <v>-428141</v>
      </c>
      <c r="N60" s="42">
        <v>91054.877007700474</v>
      </c>
      <c r="O60" s="42">
        <v>-337086.1229922995</v>
      </c>
      <c r="P60" s="42">
        <v>0</v>
      </c>
      <c r="Q60" s="44">
        <v>-337086.1229922995</v>
      </c>
      <c r="R60" s="45">
        <v>-7039</v>
      </c>
      <c r="S60" s="66">
        <v>138579</v>
      </c>
      <c r="T60" s="42">
        <v>347116</v>
      </c>
      <c r="U60" s="42">
        <v>304784</v>
      </c>
      <c r="V60" s="42">
        <v>555337.09727393556</v>
      </c>
      <c r="W60" s="44">
        <v>1345816.0972739356</v>
      </c>
      <c r="X60" s="66">
        <v>1873127</v>
      </c>
      <c r="Y60" s="42">
        <v>450374</v>
      </c>
      <c r="Z60" s="42">
        <v>626362</v>
      </c>
      <c r="AA60" s="42">
        <v>135820.6503370381</v>
      </c>
      <c r="AB60" s="43">
        <v>3085683.6503370381</v>
      </c>
      <c r="AC60" s="66">
        <v>-520751.96522406978</v>
      </c>
      <c r="AD60" s="42">
        <v>-353611.13375349005</v>
      </c>
      <c r="AE60" s="42">
        <v>-569831.8422693481</v>
      </c>
      <c r="AF60" s="42">
        <v>-326042.97070073767</v>
      </c>
      <c r="AG60" s="42">
        <v>30370.358884543188</v>
      </c>
      <c r="AH60" s="44">
        <v>0</v>
      </c>
    </row>
    <row r="61" spans="1:34" s="4" customFormat="1">
      <c r="A61" s="46" t="s">
        <v>236</v>
      </c>
      <c r="B61" s="56" t="s">
        <v>1382</v>
      </c>
      <c r="C61" s="57">
        <v>1.010424E-2</v>
      </c>
      <c r="D61" s="57">
        <v>1.0475969999999999E-2</v>
      </c>
      <c r="E61" s="65">
        <v>195318.67</v>
      </c>
      <c r="F61" s="42">
        <v>-7076</v>
      </c>
      <c r="G61" s="43">
        <v>188242.67</v>
      </c>
      <c r="H61" s="66">
        <v>1225671</v>
      </c>
      <c r="I61" s="42">
        <v>3387180</v>
      </c>
      <c r="J61" s="42">
        <v>-580690</v>
      </c>
      <c r="K61" s="42">
        <v>-190004</v>
      </c>
      <c r="L61" s="44">
        <v>2880285</v>
      </c>
      <c r="M61" s="66">
        <v>-1025420</v>
      </c>
      <c r="N61" s="42">
        <v>103030.81215162962</v>
      </c>
      <c r="O61" s="42">
        <v>-922389.18784837041</v>
      </c>
      <c r="P61" s="42">
        <v>0</v>
      </c>
      <c r="Q61" s="44">
        <v>-922389.18784837041</v>
      </c>
      <c r="R61" s="45">
        <v>-16858</v>
      </c>
      <c r="S61" s="66">
        <v>331904</v>
      </c>
      <c r="T61" s="42">
        <v>831361</v>
      </c>
      <c r="U61" s="42">
        <v>729972</v>
      </c>
      <c r="V61" s="42">
        <v>410892.81847531442</v>
      </c>
      <c r="W61" s="44">
        <v>2304129.8184753144</v>
      </c>
      <c r="X61" s="66">
        <v>4486233</v>
      </c>
      <c r="Y61" s="42">
        <v>1078669</v>
      </c>
      <c r="Z61" s="42">
        <v>1500168</v>
      </c>
      <c r="AA61" s="42">
        <v>419584.23794975388</v>
      </c>
      <c r="AB61" s="43">
        <v>7484654.2379497541</v>
      </c>
      <c r="AC61" s="66">
        <v>-1377730.2704599143</v>
      </c>
      <c r="AD61" s="42">
        <v>-1151833.9235893956</v>
      </c>
      <c r="AE61" s="42">
        <v>-1645143.2703487908</v>
      </c>
      <c r="AF61" s="42">
        <v>-1043412.3081871235</v>
      </c>
      <c r="AG61" s="42">
        <v>37595.353110784657</v>
      </c>
      <c r="AH61" s="44">
        <v>0</v>
      </c>
    </row>
    <row r="62" spans="1:34" s="4" customFormat="1">
      <c r="A62" s="46" t="s">
        <v>249</v>
      </c>
      <c r="B62" s="56" t="s">
        <v>1395</v>
      </c>
      <c r="C62" s="57">
        <v>1.3980000000000001E-4</v>
      </c>
      <c r="D62" s="57">
        <v>1.9199000000000001E-4</v>
      </c>
      <c r="E62" s="65">
        <v>2702.46</v>
      </c>
      <c r="F62" s="42">
        <v>-98</v>
      </c>
      <c r="G62" s="43">
        <v>2604.46</v>
      </c>
      <c r="H62" s="66">
        <v>16958</v>
      </c>
      <c r="I62" s="42">
        <v>46864</v>
      </c>
      <c r="J62" s="42">
        <v>-8034</v>
      </c>
      <c r="K62" s="42">
        <v>-2629</v>
      </c>
      <c r="L62" s="44">
        <v>39851</v>
      </c>
      <c r="M62" s="66">
        <v>-14187</v>
      </c>
      <c r="N62" s="42">
        <v>-22187.272322711666</v>
      </c>
      <c r="O62" s="42">
        <v>-36374.272322711666</v>
      </c>
      <c r="P62" s="42">
        <v>0</v>
      </c>
      <c r="Q62" s="44">
        <v>-36374.272322711666</v>
      </c>
      <c r="R62" s="45">
        <v>-233</v>
      </c>
      <c r="S62" s="66">
        <v>4592</v>
      </c>
      <c r="T62" s="42">
        <v>11503</v>
      </c>
      <c r="U62" s="42">
        <v>10100</v>
      </c>
      <c r="V62" s="42">
        <v>1498.1426294459418</v>
      </c>
      <c r="W62" s="44">
        <v>27693.142629445942</v>
      </c>
      <c r="X62" s="66">
        <v>62071</v>
      </c>
      <c r="Y62" s="42">
        <v>14924</v>
      </c>
      <c r="Z62" s="42">
        <v>20756</v>
      </c>
      <c r="AA62" s="42">
        <v>91641.030211479258</v>
      </c>
      <c r="AB62" s="43">
        <v>189392.03021147926</v>
      </c>
      <c r="AC62" s="66">
        <v>-42517.87246875558</v>
      </c>
      <c r="AD62" s="42">
        <v>-37624.123760336748</v>
      </c>
      <c r="AE62" s="42">
        <v>-44625.989093502496</v>
      </c>
      <c r="AF62" s="42">
        <v>-33079.851286432859</v>
      </c>
      <c r="AG62" s="42">
        <v>-3851.0509730056147</v>
      </c>
      <c r="AH62" s="44">
        <v>0</v>
      </c>
    </row>
    <row r="63" spans="1:34" s="4" customFormat="1">
      <c r="A63" s="46" t="s">
        <v>252</v>
      </c>
      <c r="B63" s="56" t="s">
        <v>1398</v>
      </c>
      <c r="C63" s="57">
        <v>2.8943100000000002E-3</v>
      </c>
      <c r="D63" s="57">
        <v>2.7287800000000001E-3</v>
      </c>
      <c r="E63" s="65">
        <v>55948</v>
      </c>
      <c r="F63" s="42">
        <v>-2027</v>
      </c>
      <c r="G63" s="43">
        <v>53921</v>
      </c>
      <c r="H63" s="66">
        <v>351087</v>
      </c>
      <c r="I63" s="42">
        <v>970241</v>
      </c>
      <c r="J63" s="42">
        <v>-166336</v>
      </c>
      <c r="K63" s="42">
        <v>-54426</v>
      </c>
      <c r="L63" s="44">
        <v>825044</v>
      </c>
      <c r="M63" s="66">
        <v>-293726</v>
      </c>
      <c r="N63" s="42">
        <v>-45727.151808029586</v>
      </c>
      <c r="O63" s="42">
        <v>-339453.15180802956</v>
      </c>
      <c r="P63" s="42">
        <v>0</v>
      </c>
      <c r="Q63" s="44">
        <v>-339453.15180802956</v>
      </c>
      <c r="R63" s="45">
        <v>-4829</v>
      </c>
      <c r="S63" s="66">
        <v>95072</v>
      </c>
      <c r="T63" s="42">
        <v>238139</v>
      </c>
      <c r="U63" s="42">
        <v>209097</v>
      </c>
      <c r="V63" s="42">
        <v>95354.614418802332</v>
      </c>
      <c r="W63" s="44">
        <v>637662.61441880232</v>
      </c>
      <c r="X63" s="66">
        <v>1285060</v>
      </c>
      <c r="Y63" s="42">
        <v>308979</v>
      </c>
      <c r="Z63" s="42">
        <v>429716</v>
      </c>
      <c r="AA63" s="42">
        <v>197934.89185923469</v>
      </c>
      <c r="AB63" s="43">
        <v>2221689.8918592348</v>
      </c>
      <c r="AC63" s="66">
        <v>-466751.998950137</v>
      </c>
      <c r="AD63" s="42">
        <v>-364498.3558655408</v>
      </c>
      <c r="AE63" s="42">
        <v>-489620.11819130316</v>
      </c>
      <c r="AF63" s="42">
        <v>-299198.55551710282</v>
      </c>
      <c r="AG63" s="42">
        <v>36041.751083651412</v>
      </c>
      <c r="AH63" s="44">
        <v>0</v>
      </c>
    </row>
    <row r="64" spans="1:34" s="4" customFormat="1">
      <c r="A64" s="46" t="s">
        <v>259</v>
      </c>
      <c r="B64" s="56" t="s">
        <v>1405</v>
      </c>
      <c r="C64" s="57">
        <v>7.2669600000000003E-3</v>
      </c>
      <c r="D64" s="57">
        <v>7.0879599999999999E-3</v>
      </c>
      <c r="E64" s="65">
        <v>140472.98000000001</v>
      </c>
      <c r="F64" s="42">
        <v>-5089</v>
      </c>
      <c r="G64" s="43">
        <v>135383.98000000001</v>
      </c>
      <c r="H64" s="66">
        <v>881501</v>
      </c>
      <c r="I64" s="42">
        <v>2436057</v>
      </c>
      <c r="J64" s="42">
        <v>-417632</v>
      </c>
      <c r="K64" s="42">
        <v>-136651</v>
      </c>
      <c r="L64" s="44">
        <v>2071498</v>
      </c>
      <c r="M64" s="66">
        <v>-737481</v>
      </c>
      <c r="N64" s="42">
        <v>15152.02022745911</v>
      </c>
      <c r="O64" s="42">
        <v>-722328.97977254086</v>
      </c>
      <c r="P64" s="42">
        <v>0</v>
      </c>
      <c r="Q64" s="44">
        <v>-722328.97977254086</v>
      </c>
      <c r="R64" s="45">
        <v>-12124</v>
      </c>
      <c r="S64" s="66">
        <v>238705</v>
      </c>
      <c r="T64" s="42">
        <v>597914</v>
      </c>
      <c r="U64" s="42">
        <v>524995</v>
      </c>
      <c r="V64" s="42">
        <v>165402.11652079565</v>
      </c>
      <c r="W64" s="44">
        <v>1527016.1165207957</v>
      </c>
      <c r="X64" s="66">
        <v>3226495</v>
      </c>
      <c r="Y64" s="42">
        <v>775778</v>
      </c>
      <c r="Z64" s="42">
        <v>1078919</v>
      </c>
      <c r="AA64" s="42">
        <v>116569.54327064185</v>
      </c>
      <c r="AB64" s="43">
        <v>5197761.5432706419</v>
      </c>
      <c r="AC64" s="66">
        <v>-1044558.8003829923</v>
      </c>
      <c r="AD64" s="42">
        <v>-816585.81884526706</v>
      </c>
      <c r="AE64" s="42">
        <v>-1135966.4511644791</v>
      </c>
      <c r="AF64" s="42">
        <v>-742143.75271528738</v>
      </c>
      <c r="AG64" s="42">
        <v>68509.39635817922</v>
      </c>
      <c r="AH64" s="44">
        <v>0</v>
      </c>
    </row>
    <row r="65" spans="1:34" s="4" customFormat="1">
      <c r="A65" s="46" t="s">
        <v>266</v>
      </c>
      <c r="B65" s="56" t="s">
        <v>1412</v>
      </c>
      <c r="C65" s="57">
        <v>4.2756199999999999E-3</v>
      </c>
      <c r="D65" s="57">
        <v>3.87222E-3</v>
      </c>
      <c r="E65" s="65">
        <v>82649.36</v>
      </c>
      <c r="F65" s="42">
        <v>-2994</v>
      </c>
      <c r="G65" s="43">
        <v>79655.360000000001</v>
      </c>
      <c r="H65" s="66">
        <v>518644</v>
      </c>
      <c r="I65" s="42">
        <v>1433289</v>
      </c>
      <c r="J65" s="42">
        <v>-245720</v>
      </c>
      <c r="K65" s="42">
        <v>-80400</v>
      </c>
      <c r="L65" s="44">
        <v>1218796</v>
      </c>
      <c r="M65" s="66">
        <v>-433907</v>
      </c>
      <c r="N65" s="42">
        <v>105071.9962675788</v>
      </c>
      <c r="O65" s="42">
        <v>-328835.0037324212</v>
      </c>
      <c r="P65" s="42">
        <v>0</v>
      </c>
      <c r="Q65" s="44">
        <v>-328835.0037324212</v>
      </c>
      <c r="R65" s="45">
        <v>-7133</v>
      </c>
      <c r="S65" s="66">
        <v>140446</v>
      </c>
      <c r="T65" s="42">
        <v>351791</v>
      </c>
      <c r="U65" s="42">
        <v>308888</v>
      </c>
      <c r="V65" s="42">
        <v>553697.16457108862</v>
      </c>
      <c r="W65" s="44">
        <v>1354822.1645710887</v>
      </c>
      <c r="X65" s="66">
        <v>1898354</v>
      </c>
      <c r="Y65" s="42">
        <v>456440</v>
      </c>
      <c r="Z65" s="42">
        <v>634798</v>
      </c>
      <c r="AA65" s="42">
        <v>45696.549038822079</v>
      </c>
      <c r="AB65" s="43">
        <v>3035288.5490388223</v>
      </c>
      <c r="AC65" s="66">
        <v>-514652.58158498607</v>
      </c>
      <c r="AD65" s="42">
        <v>-338200.585081939</v>
      </c>
      <c r="AE65" s="42">
        <v>-542879.98061657208</v>
      </c>
      <c r="AF65" s="42">
        <v>-352738.04118648154</v>
      </c>
      <c r="AG65" s="42">
        <v>68004.804002245262</v>
      </c>
      <c r="AH65" s="44">
        <v>0</v>
      </c>
    </row>
    <row r="66" spans="1:34" s="4" customFormat="1">
      <c r="A66" s="46" t="s">
        <v>272</v>
      </c>
      <c r="B66" s="56" t="s">
        <v>1418</v>
      </c>
      <c r="C66" s="57">
        <v>3.3241199999999999E-3</v>
      </c>
      <c r="D66" s="57">
        <v>3.2842399999999999E-3</v>
      </c>
      <c r="E66" s="65">
        <v>64256.480000000003</v>
      </c>
      <c r="F66" s="42">
        <v>-2328</v>
      </c>
      <c r="G66" s="43">
        <v>61928.480000000003</v>
      </c>
      <c r="H66" s="66">
        <v>403224</v>
      </c>
      <c r="I66" s="42">
        <v>1114324</v>
      </c>
      <c r="J66" s="42">
        <v>-191037</v>
      </c>
      <c r="K66" s="42">
        <v>-62508</v>
      </c>
      <c r="L66" s="44">
        <v>947564</v>
      </c>
      <c r="M66" s="66">
        <v>-337345</v>
      </c>
      <c r="N66" s="42">
        <v>-29451.642416875678</v>
      </c>
      <c r="O66" s="42">
        <v>-366796.64241687569</v>
      </c>
      <c r="P66" s="42">
        <v>0</v>
      </c>
      <c r="Q66" s="44">
        <v>-366796.64241687569</v>
      </c>
      <c r="R66" s="45">
        <v>-5546</v>
      </c>
      <c r="S66" s="66">
        <v>109191</v>
      </c>
      <c r="T66" s="42">
        <v>273503</v>
      </c>
      <c r="U66" s="42">
        <v>240148</v>
      </c>
      <c r="V66" s="42">
        <v>144777.23886942354</v>
      </c>
      <c r="W66" s="44">
        <v>767619.23886942351</v>
      </c>
      <c r="X66" s="66">
        <v>1475893</v>
      </c>
      <c r="Y66" s="42">
        <v>354863</v>
      </c>
      <c r="Z66" s="42">
        <v>493529</v>
      </c>
      <c r="AA66" s="42">
        <v>103521.04365074376</v>
      </c>
      <c r="AB66" s="43">
        <v>2427806.0436507436</v>
      </c>
      <c r="AC66" s="66">
        <v>-510641.64007401688</v>
      </c>
      <c r="AD66" s="42">
        <v>-363122.45435704256</v>
      </c>
      <c r="AE66" s="42">
        <v>-489971.99244241929</v>
      </c>
      <c r="AF66" s="42">
        <v>-323887.97538611025</v>
      </c>
      <c r="AG66" s="42">
        <v>27437.25747826877</v>
      </c>
      <c r="AH66" s="44">
        <v>0</v>
      </c>
    </row>
    <row r="67" spans="1:34" s="4" customFormat="1">
      <c r="A67" s="46" t="s">
        <v>273</v>
      </c>
      <c r="B67" s="56" t="s">
        <v>1419</v>
      </c>
      <c r="C67" s="57">
        <v>3.2618000000000002E-4</v>
      </c>
      <c r="D67" s="57">
        <v>4.1183000000000002E-4</v>
      </c>
      <c r="E67" s="65">
        <v>6305.17</v>
      </c>
      <c r="F67" s="42">
        <v>-228</v>
      </c>
      <c r="G67" s="43">
        <v>6077.17</v>
      </c>
      <c r="H67" s="66">
        <v>39566</v>
      </c>
      <c r="I67" s="42">
        <v>109343</v>
      </c>
      <c r="J67" s="42">
        <v>-18746</v>
      </c>
      <c r="K67" s="42">
        <v>-6134</v>
      </c>
      <c r="L67" s="44">
        <v>92980</v>
      </c>
      <c r="M67" s="66">
        <v>-33102</v>
      </c>
      <c r="N67" s="42">
        <v>-10263.449180267318</v>
      </c>
      <c r="O67" s="42">
        <v>-43365.449180267315</v>
      </c>
      <c r="P67" s="42">
        <v>0</v>
      </c>
      <c r="Q67" s="44">
        <v>-43365.449180267315</v>
      </c>
      <c r="R67" s="45">
        <v>-544</v>
      </c>
      <c r="S67" s="66">
        <v>10714</v>
      </c>
      <c r="T67" s="42">
        <v>26838</v>
      </c>
      <c r="U67" s="42">
        <v>23565</v>
      </c>
      <c r="V67" s="42">
        <v>8864.6670402370146</v>
      </c>
      <c r="W67" s="44">
        <v>69981.667040237022</v>
      </c>
      <c r="X67" s="66">
        <v>144822</v>
      </c>
      <c r="Y67" s="42">
        <v>34821</v>
      </c>
      <c r="Z67" s="42">
        <v>48428</v>
      </c>
      <c r="AA67" s="42">
        <v>61014.558674882697</v>
      </c>
      <c r="AB67" s="43">
        <v>289085.55867488269</v>
      </c>
      <c r="AC67" s="66">
        <v>-57721.029076631508</v>
      </c>
      <c r="AD67" s="42">
        <v>-46696.893882372053</v>
      </c>
      <c r="AE67" s="42">
        <v>-64523.997503723411</v>
      </c>
      <c r="AF67" s="42">
        <v>-44533.229896624325</v>
      </c>
      <c r="AG67" s="42">
        <v>-5628.7412752943574</v>
      </c>
      <c r="AH67" s="44">
        <v>0</v>
      </c>
    </row>
    <row r="68" spans="1:34" s="4" customFormat="1">
      <c r="A68" s="46" t="s">
        <v>278</v>
      </c>
      <c r="B68" s="56" t="s">
        <v>1424</v>
      </c>
      <c r="C68" s="57">
        <v>1.2390599999999999E-3</v>
      </c>
      <c r="D68" s="57">
        <v>1.1761499999999999E-3</v>
      </c>
      <c r="E68" s="65">
        <v>23951.47</v>
      </c>
      <c r="F68" s="42">
        <v>-868</v>
      </c>
      <c r="G68" s="43">
        <v>23083.47</v>
      </c>
      <c r="H68" s="66">
        <v>150301</v>
      </c>
      <c r="I68" s="42">
        <v>415362</v>
      </c>
      <c r="J68" s="42">
        <v>-71209</v>
      </c>
      <c r="K68" s="42">
        <v>-23300</v>
      </c>
      <c r="L68" s="44">
        <v>353203</v>
      </c>
      <c r="M68" s="66">
        <v>-125745</v>
      </c>
      <c r="N68" s="42">
        <v>-52202.197156279828</v>
      </c>
      <c r="O68" s="42">
        <v>-177947.19715627981</v>
      </c>
      <c r="P68" s="42">
        <v>0</v>
      </c>
      <c r="Q68" s="44">
        <v>-177947.19715627981</v>
      </c>
      <c r="R68" s="45">
        <v>-2067</v>
      </c>
      <c r="S68" s="66">
        <v>40701</v>
      </c>
      <c r="T68" s="42">
        <v>101948</v>
      </c>
      <c r="U68" s="42">
        <v>89515</v>
      </c>
      <c r="V68" s="42">
        <v>40937.340341830248</v>
      </c>
      <c r="W68" s="44">
        <v>273101.34034183028</v>
      </c>
      <c r="X68" s="66">
        <v>550137</v>
      </c>
      <c r="Y68" s="42">
        <v>132275</v>
      </c>
      <c r="Z68" s="42">
        <v>183962</v>
      </c>
      <c r="AA68" s="42">
        <v>217221.38142488641</v>
      </c>
      <c r="AB68" s="43">
        <v>1083595.3814248864</v>
      </c>
      <c r="AC68" s="66">
        <v>-233013.75536074131</v>
      </c>
      <c r="AD68" s="42">
        <v>-194595.68858632687</v>
      </c>
      <c r="AE68" s="42">
        <v>-238922.49077023726</v>
      </c>
      <c r="AF68" s="42">
        <v>-158653.87119412652</v>
      </c>
      <c r="AG68" s="42">
        <v>14691.764828375908</v>
      </c>
      <c r="AH68" s="44">
        <v>0</v>
      </c>
    </row>
    <row r="69" spans="1:34" s="4" customFormat="1">
      <c r="A69" s="46" t="s">
        <v>279</v>
      </c>
      <c r="B69" s="56" t="s">
        <v>1425</v>
      </c>
      <c r="C69" s="57">
        <v>1.4348799999999999E-3</v>
      </c>
      <c r="D69" s="57">
        <v>1.63211E-3</v>
      </c>
      <c r="E69" s="65">
        <v>27736.73</v>
      </c>
      <c r="F69" s="42">
        <v>-1005</v>
      </c>
      <c r="G69" s="43">
        <v>26731.73</v>
      </c>
      <c r="H69" s="66">
        <v>174055</v>
      </c>
      <c r="I69" s="42">
        <v>481006</v>
      </c>
      <c r="J69" s="42">
        <v>-82462</v>
      </c>
      <c r="K69" s="42">
        <v>-26982</v>
      </c>
      <c r="L69" s="44">
        <v>409023</v>
      </c>
      <c r="M69" s="66">
        <v>-145617</v>
      </c>
      <c r="N69" s="42">
        <v>11202.02706188614</v>
      </c>
      <c r="O69" s="42">
        <v>-134414.97293811385</v>
      </c>
      <c r="P69" s="42">
        <v>0</v>
      </c>
      <c r="Q69" s="44">
        <v>-134414.97293811385</v>
      </c>
      <c r="R69" s="45">
        <v>-2394</v>
      </c>
      <c r="S69" s="66">
        <v>47133</v>
      </c>
      <c r="T69" s="42">
        <v>118060</v>
      </c>
      <c r="U69" s="42">
        <v>103662</v>
      </c>
      <c r="V69" s="42">
        <v>211733.62890912907</v>
      </c>
      <c r="W69" s="44">
        <v>480588.62890912907</v>
      </c>
      <c r="X69" s="66">
        <v>637080</v>
      </c>
      <c r="Y69" s="42">
        <v>153179</v>
      </c>
      <c r="Z69" s="42">
        <v>213035</v>
      </c>
      <c r="AA69" s="42">
        <v>222881.37946630202</v>
      </c>
      <c r="AB69" s="43">
        <v>1226175.379466302</v>
      </c>
      <c r="AC69" s="66">
        <v>-200957.48984390713</v>
      </c>
      <c r="AD69" s="42">
        <v>-185057.09663558606</v>
      </c>
      <c r="AE69" s="42">
        <v>-209171.6279210716</v>
      </c>
      <c r="AF69" s="42">
        <v>-142320.15845136048</v>
      </c>
      <c r="AG69" s="42">
        <v>-8080.3777052477308</v>
      </c>
      <c r="AH69" s="44">
        <v>0</v>
      </c>
    </row>
    <row r="70" spans="1:34" s="4" customFormat="1">
      <c r="A70" s="46" t="s">
        <v>281</v>
      </c>
      <c r="B70" s="56" t="s">
        <v>1427</v>
      </c>
      <c r="C70" s="57">
        <v>3.0497E-4</v>
      </c>
      <c r="D70" s="57">
        <v>3.3322000000000001E-4</v>
      </c>
      <c r="E70" s="65">
        <v>5895.1</v>
      </c>
      <c r="F70" s="42">
        <v>-214</v>
      </c>
      <c r="G70" s="43">
        <v>5681.1</v>
      </c>
      <c r="H70" s="66">
        <v>36994</v>
      </c>
      <c r="I70" s="42">
        <v>102233</v>
      </c>
      <c r="J70" s="42">
        <v>-17527</v>
      </c>
      <c r="K70" s="42">
        <v>-5735</v>
      </c>
      <c r="L70" s="44">
        <v>86934</v>
      </c>
      <c r="M70" s="66">
        <v>-30950</v>
      </c>
      <c r="N70" s="42">
        <v>-52787.674537014362</v>
      </c>
      <c r="O70" s="42">
        <v>-83737.674537014362</v>
      </c>
      <c r="P70" s="42">
        <v>0</v>
      </c>
      <c r="Q70" s="44">
        <v>-83737.674537014362</v>
      </c>
      <c r="R70" s="45">
        <v>-509</v>
      </c>
      <c r="S70" s="66">
        <v>10018</v>
      </c>
      <c r="T70" s="42">
        <v>25092</v>
      </c>
      <c r="U70" s="42">
        <v>22032</v>
      </c>
      <c r="V70" s="42">
        <v>41129.202498357678</v>
      </c>
      <c r="W70" s="44">
        <v>98271.202498357685</v>
      </c>
      <c r="X70" s="66">
        <v>135405</v>
      </c>
      <c r="Y70" s="42">
        <v>32557</v>
      </c>
      <c r="Z70" s="42">
        <v>45279</v>
      </c>
      <c r="AA70" s="42">
        <v>280538.88765425107</v>
      </c>
      <c r="AB70" s="43">
        <v>493779.88765425107</v>
      </c>
      <c r="AC70" s="66">
        <v>-98871.096105234639</v>
      </c>
      <c r="AD70" s="42">
        <v>-109107.59437470588</v>
      </c>
      <c r="AE70" s="42">
        <v>-124921.25256943324</v>
      </c>
      <c r="AF70" s="42">
        <v>-62159.74007936933</v>
      </c>
      <c r="AG70" s="42">
        <v>-449.002027150294</v>
      </c>
      <c r="AH70" s="44">
        <v>0</v>
      </c>
    </row>
    <row r="71" spans="1:34" s="4" customFormat="1">
      <c r="A71" s="46" t="s">
        <v>282</v>
      </c>
      <c r="B71" s="56" t="s">
        <v>1428</v>
      </c>
      <c r="C71" s="57">
        <v>2.6805399999999999E-3</v>
      </c>
      <c r="D71" s="57">
        <v>2.78357E-3</v>
      </c>
      <c r="E71" s="65">
        <v>51815.9</v>
      </c>
      <c r="F71" s="42">
        <v>-1877</v>
      </c>
      <c r="G71" s="43">
        <v>49938.9</v>
      </c>
      <c r="H71" s="66">
        <v>325156</v>
      </c>
      <c r="I71" s="42">
        <v>898580</v>
      </c>
      <c r="J71" s="42">
        <v>-154050</v>
      </c>
      <c r="K71" s="42">
        <v>-50406</v>
      </c>
      <c r="L71" s="44">
        <v>764107</v>
      </c>
      <c r="M71" s="66">
        <v>-272032</v>
      </c>
      <c r="N71" s="42">
        <v>32204.2653869202</v>
      </c>
      <c r="O71" s="42">
        <v>-239827.73461307981</v>
      </c>
      <c r="P71" s="42">
        <v>0</v>
      </c>
      <c r="Q71" s="44">
        <v>-239827.73461307981</v>
      </c>
      <c r="R71" s="45">
        <v>-4472</v>
      </c>
      <c r="S71" s="66">
        <v>88050</v>
      </c>
      <c r="T71" s="42">
        <v>220551</v>
      </c>
      <c r="U71" s="42">
        <v>193653</v>
      </c>
      <c r="V71" s="42">
        <v>228963.20546431042</v>
      </c>
      <c r="W71" s="44">
        <v>731217.20546431048</v>
      </c>
      <c r="X71" s="66">
        <v>1190147</v>
      </c>
      <c r="Y71" s="42">
        <v>286159</v>
      </c>
      <c r="Z71" s="42">
        <v>397977</v>
      </c>
      <c r="AA71" s="42">
        <v>215569.54186837381</v>
      </c>
      <c r="AB71" s="43">
        <v>2089852.5418683738</v>
      </c>
      <c r="AC71" s="66">
        <v>-360242.09216855007</v>
      </c>
      <c r="AD71" s="42">
        <v>-298658.65897218202</v>
      </c>
      <c r="AE71" s="42">
        <v>-447716.76099973777</v>
      </c>
      <c r="AF71" s="42">
        <v>-261580.87078243593</v>
      </c>
      <c r="AG71" s="42">
        <v>9563.0465188424478</v>
      </c>
      <c r="AH71" s="44">
        <v>0</v>
      </c>
    </row>
    <row r="72" spans="1:34" s="4" customFormat="1">
      <c r="A72" s="46" t="s">
        <v>1143</v>
      </c>
      <c r="B72" s="56" t="s">
        <v>2282</v>
      </c>
      <c r="C72" s="57">
        <v>1.0864E-4</v>
      </c>
      <c r="D72" s="57">
        <v>1.1385E-4</v>
      </c>
      <c r="E72" s="65">
        <v>2100</v>
      </c>
      <c r="F72" s="42">
        <v>-76</v>
      </c>
      <c r="G72" s="43">
        <v>2024</v>
      </c>
      <c r="H72" s="66">
        <v>13178</v>
      </c>
      <c r="I72" s="42">
        <v>36419</v>
      </c>
      <c r="J72" s="42">
        <v>-6244</v>
      </c>
      <c r="K72" s="42">
        <v>-2043</v>
      </c>
      <c r="L72" s="44">
        <v>30969</v>
      </c>
      <c r="M72" s="66">
        <v>-11025</v>
      </c>
      <c r="N72" s="42">
        <v>-1720.8378003874382</v>
      </c>
      <c r="O72" s="42">
        <v>-12745.837800387439</v>
      </c>
      <c r="P72" s="42">
        <v>0</v>
      </c>
      <c r="Q72" s="44">
        <v>-12745.837800387439</v>
      </c>
      <c r="R72" s="45">
        <v>-181</v>
      </c>
      <c r="S72" s="66">
        <v>3569</v>
      </c>
      <c r="T72" s="42">
        <v>8939</v>
      </c>
      <c r="U72" s="42">
        <v>7849</v>
      </c>
      <c r="V72" s="42">
        <v>572.32016078884988</v>
      </c>
      <c r="W72" s="44">
        <v>20929.320160788851</v>
      </c>
      <c r="X72" s="66">
        <v>48236</v>
      </c>
      <c r="Y72" s="42">
        <v>11598</v>
      </c>
      <c r="Z72" s="42">
        <v>16130</v>
      </c>
      <c r="AA72" s="42">
        <v>7284.0971824170419</v>
      </c>
      <c r="AB72" s="43">
        <v>83248.097182417041</v>
      </c>
      <c r="AC72" s="66">
        <v>-17585.604770890815</v>
      </c>
      <c r="AD72" s="42">
        <v>-14373.767456501362</v>
      </c>
      <c r="AE72" s="42">
        <v>-18533.303666497854</v>
      </c>
      <c r="AF72" s="42">
        <v>-12117.80404160623</v>
      </c>
      <c r="AG72" s="42">
        <v>291.70291386807025</v>
      </c>
      <c r="AH72" s="44">
        <v>0</v>
      </c>
    </row>
    <row r="73" spans="1:34" s="4" customFormat="1">
      <c r="A73" s="46" t="s">
        <v>286</v>
      </c>
      <c r="B73" s="56" t="s">
        <v>1432</v>
      </c>
      <c r="C73" s="57">
        <v>7.5098999999999999E-4</v>
      </c>
      <c r="D73" s="57">
        <v>8.7684000000000004E-4</v>
      </c>
      <c r="E73" s="65">
        <v>14516.91</v>
      </c>
      <c r="F73" s="42">
        <v>-526</v>
      </c>
      <c r="G73" s="43">
        <v>13990.91</v>
      </c>
      <c r="H73" s="66">
        <v>91097</v>
      </c>
      <c r="I73" s="42">
        <v>251750</v>
      </c>
      <c r="J73" s="42">
        <v>-43159</v>
      </c>
      <c r="K73" s="42">
        <v>-14122</v>
      </c>
      <c r="L73" s="44">
        <v>214075</v>
      </c>
      <c r="M73" s="66">
        <v>-76214</v>
      </c>
      <c r="N73" s="42">
        <v>-32828.751653648855</v>
      </c>
      <c r="O73" s="42">
        <v>-109042.75165364885</v>
      </c>
      <c r="P73" s="42">
        <v>0</v>
      </c>
      <c r="Q73" s="44">
        <v>-109042.75165364885</v>
      </c>
      <c r="R73" s="45">
        <v>-1253</v>
      </c>
      <c r="S73" s="66">
        <v>24669</v>
      </c>
      <c r="T73" s="42">
        <v>61790</v>
      </c>
      <c r="U73" s="42">
        <v>54255</v>
      </c>
      <c r="V73" s="42">
        <v>29092.745336480104</v>
      </c>
      <c r="W73" s="44">
        <v>169806.74533648009</v>
      </c>
      <c r="X73" s="66">
        <v>333436</v>
      </c>
      <c r="Y73" s="42">
        <v>80171</v>
      </c>
      <c r="Z73" s="42">
        <v>111499</v>
      </c>
      <c r="AA73" s="42">
        <v>183280.02559208259</v>
      </c>
      <c r="AB73" s="43">
        <v>708386.02559208265</v>
      </c>
      <c r="AC73" s="66">
        <v>-143773.4518087671</v>
      </c>
      <c r="AD73" s="42">
        <v>-136301.23607149231</v>
      </c>
      <c r="AE73" s="42">
        <v>-159888.97783961578</v>
      </c>
      <c r="AF73" s="42">
        <v>-92283.777881166068</v>
      </c>
      <c r="AG73" s="42">
        <v>-6331.8366545612353</v>
      </c>
      <c r="AH73" s="44">
        <v>0</v>
      </c>
    </row>
    <row r="74" spans="1:34" s="4" customFormat="1">
      <c r="A74" s="46" t="s">
        <v>289</v>
      </c>
      <c r="B74" s="56" t="s">
        <v>1435</v>
      </c>
      <c r="C74" s="57">
        <v>5.38734E-3</v>
      </c>
      <c r="D74" s="57">
        <v>6.09642E-3</v>
      </c>
      <c r="E74" s="65">
        <v>104139.2</v>
      </c>
      <c r="F74" s="42">
        <v>-3773</v>
      </c>
      <c r="G74" s="43">
        <v>100366.2</v>
      </c>
      <c r="H74" s="66">
        <v>653498</v>
      </c>
      <c r="I74" s="42">
        <v>1805964</v>
      </c>
      <c r="J74" s="42">
        <v>-309610</v>
      </c>
      <c r="K74" s="42">
        <v>-101305</v>
      </c>
      <c r="L74" s="44">
        <v>1535699</v>
      </c>
      <c r="M74" s="66">
        <v>-546729</v>
      </c>
      <c r="N74" s="42">
        <v>-251029.37354865167</v>
      </c>
      <c r="O74" s="42">
        <v>-797758.3735486517</v>
      </c>
      <c r="P74" s="42">
        <v>0</v>
      </c>
      <c r="Q74" s="44">
        <v>-797758.3735486517</v>
      </c>
      <c r="R74" s="45">
        <v>-8988</v>
      </c>
      <c r="S74" s="66">
        <v>176963</v>
      </c>
      <c r="T74" s="42">
        <v>443262</v>
      </c>
      <c r="U74" s="42">
        <v>389204</v>
      </c>
      <c r="V74" s="42">
        <v>33179.833531667238</v>
      </c>
      <c r="W74" s="44">
        <v>1042608.8335316672</v>
      </c>
      <c r="X74" s="66">
        <v>2391953</v>
      </c>
      <c r="Y74" s="42">
        <v>575121</v>
      </c>
      <c r="Z74" s="42">
        <v>799854</v>
      </c>
      <c r="AA74" s="42">
        <v>935120.80342486768</v>
      </c>
      <c r="AB74" s="43">
        <v>4702048.8034248678</v>
      </c>
      <c r="AC74" s="66">
        <v>-1035693.2171785692</v>
      </c>
      <c r="AD74" s="42">
        <v>-849231.61044270173</v>
      </c>
      <c r="AE74" s="42">
        <v>-1026621.6723226358</v>
      </c>
      <c r="AF74" s="42">
        <v>-720470.5602021853</v>
      </c>
      <c r="AG74" s="42">
        <v>-27422.909747108439</v>
      </c>
      <c r="AH74" s="44">
        <v>0</v>
      </c>
    </row>
    <row r="75" spans="1:34" s="4" customFormat="1">
      <c r="A75" s="46" t="s">
        <v>291</v>
      </c>
      <c r="B75" s="56" t="s">
        <v>1437</v>
      </c>
      <c r="C75" s="57">
        <v>8.2295000000000003E-4</v>
      </c>
      <c r="D75" s="57">
        <v>8.4309999999999995E-4</v>
      </c>
      <c r="E75" s="65">
        <v>15907.96</v>
      </c>
      <c r="F75" s="42">
        <v>-576</v>
      </c>
      <c r="G75" s="43">
        <v>15331.96</v>
      </c>
      <c r="H75" s="66">
        <v>99826</v>
      </c>
      <c r="I75" s="42">
        <v>275872</v>
      </c>
      <c r="J75" s="42">
        <v>-47295</v>
      </c>
      <c r="K75" s="42">
        <v>-15475</v>
      </c>
      <c r="L75" s="44">
        <v>234588</v>
      </c>
      <c r="M75" s="66">
        <v>-83516</v>
      </c>
      <c r="N75" s="42">
        <v>-15138.13989787289</v>
      </c>
      <c r="O75" s="42">
        <v>-98654.139897872898</v>
      </c>
      <c r="P75" s="42">
        <v>0</v>
      </c>
      <c r="Q75" s="44">
        <v>-98654.139897872898</v>
      </c>
      <c r="R75" s="45">
        <v>-1373</v>
      </c>
      <c r="S75" s="66">
        <v>27032</v>
      </c>
      <c r="T75" s="42">
        <v>67711</v>
      </c>
      <c r="U75" s="42">
        <v>59453</v>
      </c>
      <c r="V75" s="42">
        <v>21331.843199249532</v>
      </c>
      <c r="W75" s="44">
        <v>175527.84319924953</v>
      </c>
      <c r="X75" s="66">
        <v>365386</v>
      </c>
      <c r="Y75" s="42">
        <v>87853</v>
      </c>
      <c r="Z75" s="42">
        <v>122183</v>
      </c>
      <c r="AA75" s="42">
        <v>85370.545950782252</v>
      </c>
      <c r="AB75" s="43">
        <v>660792.54595078225</v>
      </c>
      <c r="AC75" s="66">
        <v>-135406.61653562222</v>
      </c>
      <c r="AD75" s="42">
        <v>-113533.70110339674</v>
      </c>
      <c r="AE75" s="42">
        <v>-153347.36677098038</v>
      </c>
      <c r="AF75" s="42">
        <v>-86978.87086109216</v>
      </c>
      <c r="AG75" s="42">
        <v>4001.852519558779</v>
      </c>
      <c r="AH75" s="44">
        <v>0</v>
      </c>
    </row>
    <row r="76" spans="1:34" s="4" customFormat="1">
      <c r="A76" s="46" t="s">
        <v>300</v>
      </c>
      <c r="B76" s="56" t="s">
        <v>1446</v>
      </c>
      <c r="C76" s="57">
        <v>5.9012200000000004E-3</v>
      </c>
      <c r="D76" s="57">
        <v>5.9665600000000001E-3</v>
      </c>
      <c r="E76" s="65">
        <v>114072.86</v>
      </c>
      <c r="F76" s="42">
        <v>-4133</v>
      </c>
      <c r="G76" s="43">
        <v>109939.86</v>
      </c>
      <c r="H76" s="66">
        <v>715833</v>
      </c>
      <c r="I76" s="42">
        <v>1978228</v>
      </c>
      <c r="J76" s="42">
        <v>-339143</v>
      </c>
      <c r="K76" s="42">
        <v>-110969</v>
      </c>
      <c r="L76" s="44">
        <v>1682184</v>
      </c>
      <c r="M76" s="66">
        <v>-598880</v>
      </c>
      <c r="N76" s="42">
        <v>-170111.94644848525</v>
      </c>
      <c r="O76" s="42">
        <v>-768991.94644848525</v>
      </c>
      <c r="P76" s="42">
        <v>0</v>
      </c>
      <c r="Q76" s="44">
        <v>-768991.94644848525</v>
      </c>
      <c r="R76" s="45">
        <v>-9846</v>
      </c>
      <c r="S76" s="66">
        <v>193843</v>
      </c>
      <c r="T76" s="42">
        <v>485543</v>
      </c>
      <c r="U76" s="42">
        <v>426329</v>
      </c>
      <c r="V76" s="42">
        <v>0</v>
      </c>
      <c r="W76" s="44">
        <v>1105715</v>
      </c>
      <c r="X76" s="66">
        <v>2620113</v>
      </c>
      <c r="Y76" s="42">
        <v>629979</v>
      </c>
      <c r="Z76" s="42">
        <v>876149</v>
      </c>
      <c r="AA76" s="42">
        <v>464956.70499806764</v>
      </c>
      <c r="AB76" s="43">
        <v>4591197.7049980676</v>
      </c>
      <c r="AC76" s="66">
        <v>-1025588.3803421764</v>
      </c>
      <c r="AD76" s="42">
        <v>-783456.39678018272</v>
      </c>
      <c r="AE76" s="42">
        <v>-1044231.8968095002</v>
      </c>
      <c r="AF76" s="42">
        <v>-668264.90888418141</v>
      </c>
      <c r="AG76" s="42">
        <v>36058.87781797348</v>
      </c>
      <c r="AH76" s="44">
        <v>0</v>
      </c>
    </row>
    <row r="77" spans="1:34" s="4" customFormat="1">
      <c r="A77" s="46" t="s">
        <v>304</v>
      </c>
      <c r="B77" s="56" t="s">
        <v>1450</v>
      </c>
      <c r="C77" s="57">
        <v>4.0173999999999999E-4</v>
      </c>
      <c r="D77" s="57">
        <v>3.1457000000000002E-4</v>
      </c>
      <c r="E77" s="65">
        <v>7765.84</v>
      </c>
      <c r="F77" s="42">
        <v>-281</v>
      </c>
      <c r="G77" s="43">
        <v>7484.84</v>
      </c>
      <c r="H77" s="66">
        <v>48732</v>
      </c>
      <c r="I77" s="42">
        <v>134673</v>
      </c>
      <c r="J77" s="42">
        <v>-23088</v>
      </c>
      <c r="K77" s="42">
        <v>-7554</v>
      </c>
      <c r="L77" s="44">
        <v>114519</v>
      </c>
      <c r="M77" s="66">
        <v>-40770</v>
      </c>
      <c r="N77" s="42">
        <v>42216.046557729162</v>
      </c>
      <c r="O77" s="42">
        <v>1446.0465577291616</v>
      </c>
      <c r="P77" s="42">
        <v>0</v>
      </c>
      <c r="Q77" s="44">
        <v>1446.0465577291616</v>
      </c>
      <c r="R77" s="45">
        <v>-670</v>
      </c>
      <c r="S77" s="66">
        <v>13196</v>
      </c>
      <c r="T77" s="42">
        <v>33055</v>
      </c>
      <c r="U77" s="42">
        <v>29023</v>
      </c>
      <c r="V77" s="42">
        <v>159075.40381480119</v>
      </c>
      <c r="W77" s="44">
        <v>234349.40381480119</v>
      </c>
      <c r="X77" s="66">
        <v>178371</v>
      </c>
      <c r="Y77" s="42">
        <v>42887</v>
      </c>
      <c r="Z77" s="42">
        <v>59646</v>
      </c>
      <c r="AA77" s="42">
        <v>616.10580710101419</v>
      </c>
      <c r="AB77" s="43">
        <v>281520.105807101</v>
      </c>
      <c r="AC77" s="66">
        <v>-16211.379024262053</v>
      </c>
      <c r="AD77" s="42">
        <v>-2212.5272292549344</v>
      </c>
      <c r="AE77" s="42">
        <v>-25240.891798482699</v>
      </c>
      <c r="AF77" s="42">
        <v>-14472.667260272392</v>
      </c>
      <c r="AG77" s="42">
        <v>10966.763319972266</v>
      </c>
      <c r="AH77" s="44">
        <v>0</v>
      </c>
    </row>
    <row r="78" spans="1:34" s="4" customFormat="1">
      <c r="A78" s="46" t="s">
        <v>305</v>
      </c>
      <c r="B78" s="56" t="s">
        <v>1451</v>
      </c>
      <c r="C78" s="57">
        <v>3.0729999999999999E-5</v>
      </c>
      <c r="D78" s="57">
        <v>1.6542E-4</v>
      </c>
      <c r="E78" s="65">
        <v>593.96</v>
      </c>
      <c r="F78" s="42">
        <v>-22</v>
      </c>
      <c r="G78" s="43">
        <v>571.96</v>
      </c>
      <c r="H78" s="66">
        <v>3728</v>
      </c>
      <c r="I78" s="42">
        <v>10301</v>
      </c>
      <c r="J78" s="42">
        <v>-1766</v>
      </c>
      <c r="K78" s="42">
        <v>-578</v>
      </c>
      <c r="L78" s="44">
        <v>8760</v>
      </c>
      <c r="M78" s="66">
        <v>-3119</v>
      </c>
      <c r="N78" s="42">
        <v>-25379.076656146099</v>
      </c>
      <c r="O78" s="42">
        <v>-28498.076656146099</v>
      </c>
      <c r="P78" s="42">
        <v>0</v>
      </c>
      <c r="Q78" s="44">
        <v>-28498.076656146099</v>
      </c>
      <c r="R78" s="45">
        <v>-51</v>
      </c>
      <c r="S78" s="66">
        <v>1009</v>
      </c>
      <c r="T78" s="42">
        <v>2528</v>
      </c>
      <c r="U78" s="42">
        <v>2220</v>
      </c>
      <c r="V78" s="42">
        <v>0</v>
      </c>
      <c r="W78" s="44">
        <v>5757</v>
      </c>
      <c r="X78" s="66">
        <v>13644</v>
      </c>
      <c r="Y78" s="42">
        <v>3281</v>
      </c>
      <c r="Z78" s="42">
        <v>4562</v>
      </c>
      <c r="AA78" s="42">
        <v>108448.22967626464</v>
      </c>
      <c r="AB78" s="43">
        <v>129935.22967626464</v>
      </c>
      <c r="AC78" s="66">
        <v>-29806.862004142044</v>
      </c>
      <c r="AD78" s="42">
        <v>-28213.619237340507</v>
      </c>
      <c r="AE78" s="42">
        <v>-29004.794087318642</v>
      </c>
      <c r="AF78" s="42">
        <v>-24856.896187855546</v>
      </c>
      <c r="AG78" s="42">
        <v>-12296.058159607914</v>
      </c>
      <c r="AH78" s="44">
        <v>0</v>
      </c>
    </row>
    <row r="79" spans="1:34" s="4" customFormat="1">
      <c r="A79" s="46" t="s">
        <v>309</v>
      </c>
      <c r="B79" s="56" t="s">
        <v>1455</v>
      </c>
      <c r="C79" s="57">
        <v>1.0559600000000001E-3</v>
      </c>
      <c r="D79" s="57">
        <v>9.7736000000000003E-4</v>
      </c>
      <c r="E79" s="65">
        <v>20412.14</v>
      </c>
      <c r="F79" s="42">
        <v>-740</v>
      </c>
      <c r="G79" s="43">
        <v>19672.14</v>
      </c>
      <c r="H79" s="66">
        <v>128091</v>
      </c>
      <c r="I79" s="42">
        <v>353983</v>
      </c>
      <c r="J79" s="42">
        <v>-60686</v>
      </c>
      <c r="K79" s="42">
        <v>-19857</v>
      </c>
      <c r="L79" s="44">
        <v>301009</v>
      </c>
      <c r="M79" s="66">
        <v>-107163</v>
      </c>
      <c r="N79" s="42">
        <v>-680.42556206393783</v>
      </c>
      <c r="O79" s="42">
        <v>-107843.42556206393</v>
      </c>
      <c r="P79" s="42">
        <v>0</v>
      </c>
      <c r="Q79" s="44">
        <v>-107843.42556206393</v>
      </c>
      <c r="R79" s="45">
        <v>-1762</v>
      </c>
      <c r="S79" s="66">
        <v>34686</v>
      </c>
      <c r="T79" s="42">
        <v>86883</v>
      </c>
      <c r="U79" s="42">
        <v>76287</v>
      </c>
      <c r="V79" s="42">
        <v>50085.904729506357</v>
      </c>
      <c r="W79" s="44">
        <v>247941.90472950635</v>
      </c>
      <c r="X79" s="66">
        <v>468841</v>
      </c>
      <c r="Y79" s="42">
        <v>112728</v>
      </c>
      <c r="Z79" s="42">
        <v>156777</v>
      </c>
      <c r="AA79" s="42">
        <v>44936.864486149716</v>
      </c>
      <c r="AB79" s="43">
        <v>783282.86448614975</v>
      </c>
      <c r="AC79" s="66">
        <v>-154738.86425995719</v>
      </c>
      <c r="AD79" s="42">
        <v>-122315.95089899811</v>
      </c>
      <c r="AE79" s="42">
        <v>-167029.23993916251</v>
      </c>
      <c r="AF79" s="42">
        <v>-106098.99014631573</v>
      </c>
      <c r="AG79" s="42">
        <v>14842.085487790184</v>
      </c>
      <c r="AH79" s="44">
        <v>0</v>
      </c>
    </row>
    <row r="80" spans="1:34" s="4" customFormat="1">
      <c r="A80" s="46" t="s">
        <v>312</v>
      </c>
      <c r="B80" s="56" t="s">
        <v>1458</v>
      </c>
      <c r="C80" s="57">
        <v>1.0994500000000001E-3</v>
      </c>
      <c r="D80" s="57">
        <v>1.23269E-3</v>
      </c>
      <c r="E80" s="65">
        <v>21252.799999999999</v>
      </c>
      <c r="F80" s="42">
        <v>-770</v>
      </c>
      <c r="G80" s="43">
        <v>20482.8</v>
      </c>
      <c r="H80" s="66">
        <v>133366</v>
      </c>
      <c r="I80" s="42">
        <v>368562</v>
      </c>
      <c r="J80" s="42">
        <v>-63185</v>
      </c>
      <c r="K80" s="42">
        <v>-20674</v>
      </c>
      <c r="L80" s="44">
        <v>313406</v>
      </c>
      <c r="M80" s="66">
        <v>-111577</v>
      </c>
      <c r="N80" s="42">
        <v>16253.168530177398</v>
      </c>
      <c r="O80" s="42">
        <v>-95323.831469822602</v>
      </c>
      <c r="P80" s="42">
        <v>0</v>
      </c>
      <c r="Q80" s="44">
        <v>-95323.831469822602</v>
      </c>
      <c r="R80" s="45">
        <v>-1834</v>
      </c>
      <c r="S80" s="66">
        <v>36115</v>
      </c>
      <c r="T80" s="42">
        <v>90461</v>
      </c>
      <c r="U80" s="42">
        <v>79429</v>
      </c>
      <c r="V80" s="42">
        <v>128848.38660442655</v>
      </c>
      <c r="W80" s="44">
        <v>334853.38660442655</v>
      </c>
      <c r="X80" s="66">
        <v>488150</v>
      </c>
      <c r="Y80" s="42">
        <v>117371</v>
      </c>
      <c r="Z80" s="42">
        <v>163234</v>
      </c>
      <c r="AA80" s="42">
        <v>99306.540703535546</v>
      </c>
      <c r="AB80" s="43">
        <v>868061.54070353555</v>
      </c>
      <c r="AC80" s="66">
        <v>-143600.78240217801</v>
      </c>
      <c r="AD80" s="42">
        <v>-105573.29141329619</v>
      </c>
      <c r="AE80" s="42">
        <v>-169994.8569794939</v>
      </c>
      <c r="AF80" s="42">
        <v>-109509.92140771335</v>
      </c>
      <c r="AG80" s="42">
        <v>-4529.3018964275452</v>
      </c>
      <c r="AH80" s="44">
        <v>0</v>
      </c>
    </row>
    <row r="81" spans="1:34" s="4" customFormat="1">
      <c r="A81" s="46" t="s">
        <v>315</v>
      </c>
      <c r="B81" s="56" t="s">
        <v>1461</v>
      </c>
      <c r="C81" s="57">
        <v>9.0532999999999998E-4</v>
      </c>
      <c r="D81" s="57">
        <v>8.4960000000000005E-4</v>
      </c>
      <c r="E81" s="65">
        <v>17500.439999999999</v>
      </c>
      <c r="F81" s="42">
        <v>-634</v>
      </c>
      <c r="G81" s="43">
        <v>16866.439999999999</v>
      </c>
      <c r="H81" s="66">
        <v>109819</v>
      </c>
      <c r="I81" s="42">
        <v>303488</v>
      </c>
      <c r="J81" s="42">
        <v>-52029</v>
      </c>
      <c r="K81" s="42">
        <v>-17024</v>
      </c>
      <c r="L81" s="44">
        <v>258071</v>
      </c>
      <c r="M81" s="66">
        <v>-91877</v>
      </c>
      <c r="N81" s="42">
        <v>-28019.036472109692</v>
      </c>
      <c r="O81" s="42">
        <v>-119896.0364721097</v>
      </c>
      <c r="P81" s="42">
        <v>0</v>
      </c>
      <c r="Q81" s="44">
        <v>-119896.0364721097</v>
      </c>
      <c r="R81" s="45">
        <v>-1510</v>
      </c>
      <c r="S81" s="66">
        <v>29738</v>
      </c>
      <c r="T81" s="42">
        <v>74489</v>
      </c>
      <c r="U81" s="42">
        <v>65405</v>
      </c>
      <c r="V81" s="42">
        <v>43057.010879245499</v>
      </c>
      <c r="W81" s="44">
        <v>212689.0108792455</v>
      </c>
      <c r="X81" s="66">
        <v>401962</v>
      </c>
      <c r="Y81" s="42">
        <v>96648</v>
      </c>
      <c r="Z81" s="42">
        <v>134414</v>
      </c>
      <c r="AA81" s="42">
        <v>108070.79346845509</v>
      </c>
      <c r="AB81" s="43">
        <v>741094.79346845509</v>
      </c>
      <c r="AC81" s="66">
        <v>-159967.24245716509</v>
      </c>
      <c r="AD81" s="42">
        <v>-128762.78468936379</v>
      </c>
      <c r="AE81" s="42">
        <v>-151007.06878916596</v>
      </c>
      <c r="AF81" s="42">
        <v>-100310.2289490079</v>
      </c>
      <c r="AG81" s="42">
        <v>11641.542295493153</v>
      </c>
      <c r="AH81" s="44">
        <v>0</v>
      </c>
    </row>
    <row r="82" spans="1:34" s="4" customFormat="1">
      <c r="A82" s="46" t="s">
        <v>316</v>
      </c>
      <c r="B82" s="56" t="s">
        <v>1462</v>
      </c>
      <c r="C82" s="57">
        <v>7.7865499999999997E-3</v>
      </c>
      <c r="D82" s="57">
        <v>7.6299799999999997E-3</v>
      </c>
      <c r="E82" s="65">
        <v>150517.01</v>
      </c>
      <c r="F82" s="42">
        <v>-5453</v>
      </c>
      <c r="G82" s="43">
        <v>145064.01</v>
      </c>
      <c r="H82" s="66">
        <v>944529</v>
      </c>
      <c r="I82" s="42">
        <v>2610236</v>
      </c>
      <c r="J82" s="42">
        <v>-447493</v>
      </c>
      <c r="K82" s="42">
        <v>-146421</v>
      </c>
      <c r="L82" s="44">
        <v>2219611</v>
      </c>
      <c r="M82" s="66">
        <v>-790211</v>
      </c>
      <c r="N82" s="42">
        <v>548440.43899947591</v>
      </c>
      <c r="O82" s="42">
        <v>-241770.56100052409</v>
      </c>
      <c r="P82" s="42">
        <v>0</v>
      </c>
      <c r="Q82" s="44">
        <v>-241770.56100052409</v>
      </c>
      <c r="R82" s="45">
        <v>-12991</v>
      </c>
      <c r="S82" s="66">
        <v>255773</v>
      </c>
      <c r="T82" s="42">
        <v>640665</v>
      </c>
      <c r="U82" s="42">
        <v>562533</v>
      </c>
      <c r="V82" s="42">
        <v>1487114.0565506595</v>
      </c>
      <c r="W82" s="44">
        <v>2946085.0565506592</v>
      </c>
      <c r="X82" s="66">
        <v>3457190</v>
      </c>
      <c r="Y82" s="42">
        <v>831246</v>
      </c>
      <c r="Z82" s="42">
        <v>1156062</v>
      </c>
      <c r="AA82" s="42">
        <v>0</v>
      </c>
      <c r="AB82" s="43">
        <v>5444498</v>
      </c>
      <c r="AC82" s="66">
        <v>-588965.64301221794</v>
      </c>
      <c r="AD82" s="42">
        <v>-386923.83704938687</v>
      </c>
      <c r="AE82" s="42">
        <v>-935520.36704260309</v>
      </c>
      <c r="AF82" s="42">
        <v>-657140.94978613255</v>
      </c>
      <c r="AG82" s="42">
        <v>70137.853441000174</v>
      </c>
      <c r="AH82" s="44">
        <v>0</v>
      </c>
    </row>
    <row r="83" spans="1:34" s="4" customFormat="1">
      <c r="A83" s="46" t="s">
        <v>317</v>
      </c>
      <c r="B83" s="56" t="s">
        <v>1463</v>
      </c>
      <c r="C83" s="57">
        <v>2.9711300000000002E-3</v>
      </c>
      <c r="D83" s="57">
        <v>3.3503700000000001E-3</v>
      </c>
      <c r="E83" s="65">
        <v>57432.959999999999</v>
      </c>
      <c r="F83" s="42">
        <v>-2081</v>
      </c>
      <c r="G83" s="43">
        <v>55351.96</v>
      </c>
      <c r="H83" s="66">
        <v>360406</v>
      </c>
      <c r="I83" s="42">
        <v>995993</v>
      </c>
      <c r="J83" s="42">
        <v>-170751</v>
      </c>
      <c r="K83" s="42">
        <v>-55870</v>
      </c>
      <c r="L83" s="44">
        <v>846942</v>
      </c>
      <c r="M83" s="66">
        <v>-301522</v>
      </c>
      <c r="N83" s="42">
        <v>-47699.884122512718</v>
      </c>
      <c r="O83" s="42">
        <v>-349221.88412251271</v>
      </c>
      <c r="P83" s="42">
        <v>0</v>
      </c>
      <c r="Q83" s="44">
        <v>-349221.88412251271</v>
      </c>
      <c r="R83" s="45">
        <v>-4957</v>
      </c>
      <c r="S83" s="66">
        <v>97596</v>
      </c>
      <c r="T83" s="42">
        <v>244460</v>
      </c>
      <c r="U83" s="42">
        <v>214647</v>
      </c>
      <c r="V83" s="42">
        <v>335318.40306714748</v>
      </c>
      <c r="W83" s="44">
        <v>892021.40306714748</v>
      </c>
      <c r="X83" s="66">
        <v>1319167</v>
      </c>
      <c r="Y83" s="42">
        <v>317180</v>
      </c>
      <c r="Z83" s="42">
        <v>441121</v>
      </c>
      <c r="AA83" s="42">
        <v>453173.1299966122</v>
      </c>
      <c r="AB83" s="43">
        <v>2530641.1299966122</v>
      </c>
      <c r="AC83" s="66">
        <v>-479521.80307448364</v>
      </c>
      <c r="AD83" s="42">
        <v>-369960.09386649448</v>
      </c>
      <c r="AE83" s="42">
        <v>-490095.29996240843</v>
      </c>
      <c r="AF83" s="42">
        <v>-285019.64679789479</v>
      </c>
      <c r="AG83" s="42">
        <v>-14022.883228183564</v>
      </c>
      <c r="AH83" s="44">
        <v>0</v>
      </c>
    </row>
    <row r="84" spans="1:34" s="4" customFormat="1">
      <c r="A84" s="46" t="s">
        <v>318</v>
      </c>
      <c r="B84" s="56" t="s">
        <v>1464</v>
      </c>
      <c r="C84" s="57">
        <v>1.0289699999999999E-3</v>
      </c>
      <c r="D84" s="57">
        <v>1.00102E-3</v>
      </c>
      <c r="E84" s="65">
        <v>19890.419999999998</v>
      </c>
      <c r="F84" s="42">
        <v>-721</v>
      </c>
      <c r="G84" s="43">
        <v>19169.419999999998</v>
      </c>
      <c r="H84" s="66">
        <v>124817</v>
      </c>
      <c r="I84" s="42">
        <v>344935</v>
      </c>
      <c r="J84" s="42">
        <v>-59135</v>
      </c>
      <c r="K84" s="42">
        <v>-19349</v>
      </c>
      <c r="L84" s="44">
        <v>293315</v>
      </c>
      <c r="M84" s="66">
        <v>-104424</v>
      </c>
      <c r="N84" s="42">
        <v>-16311.982815698237</v>
      </c>
      <c r="O84" s="42">
        <v>-120735.98281569824</v>
      </c>
      <c r="P84" s="42">
        <v>0</v>
      </c>
      <c r="Q84" s="44">
        <v>-120735.98281569824</v>
      </c>
      <c r="R84" s="45">
        <v>-1717</v>
      </c>
      <c r="S84" s="66">
        <v>33800</v>
      </c>
      <c r="T84" s="42">
        <v>84662</v>
      </c>
      <c r="U84" s="42">
        <v>74337</v>
      </c>
      <c r="V84" s="42">
        <v>20023.637020107784</v>
      </c>
      <c r="W84" s="44">
        <v>212822.6370201078</v>
      </c>
      <c r="X84" s="66">
        <v>456858</v>
      </c>
      <c r="Y84" s="42">
        <v>109847</v>
      </c>
      <c r="Z84" s="42">
        <v>152770</v>
      </c>
      <c r="AA84" s="42">
        <v>40259.757628504776</v>
      </c>
      <c r="AB84" s="43">
        <v>759734.75762850477</v>
      </c>
      <c r="AC84" s="66">
        <v>-166060.35791848472</v>
      </c>
      <c r="AD84" s="42">
        <v>-128671.43396381848</v>
      </c>
      <c r="AE84" s="42">
        <v>-159071.45832362969</v>
      </c>
      <c r="AF84" s="42">
        <v>-103050.9003368155</v>
      </c>
      <c r="AG84" s="42">
        <v>9942.0299343513943</v>
      </c>
      <c r="AH84" s="44">
        <v>0</v>
      </c>
    </row>
    <row r="85" spans="1:34" s="4" customFormat="1">
      <c r="A85" s="46" t="s">
        <v>326</v>
      </c>
      <c r="B85" s="56" t="s">
        <v>1472</v>
      </c>
      <c r="C85" s="57">
        <v>1.1818479999999999E-2</v>
      </c>
      <c r="D85" s="57">
        <v>1.1860860000000001E-2</v>
      </c>
      <c r="E85" s="65">
        <v>228455.65</v>
      </c>
      <c r="F85" s="42">
        <v>-8277</v>
      </c>
      <c r="G85" s="43">
        <v>220178.65</v>
      </c>
      <c r="H85" s="66">
        <v>1433612</v>
      </c>
      <c r="I85" s="42">
        <v>3961834</v>
      </c>
      <c r="J85" s="42">
        <v>-679207</v>
      </c>
      <c r="K85" s="42">
        <v>-222239</v>
      </c>
      <c r="L85" s="44">
        <v>3368941</v>
      </c>
      <c r="M85" s="66">
        <v>-1199388</v>
      </c>
      <c r="N85" s="42">
        <v>76477.818256311875</v>
      </c>
      <c r="O85" s="42">
        <v>-1122910.1817436882</v>
      </c>
      <c r="P85" s="42">
        <v>0</v>
      </c>
      <c r="Q85" s="44">
        <v>-1122910.1817436882</v>
      </c>
      <c r="R85" s="45">
        <v>-19718</v>
      </c>
      <c r="S85" s="66">
        <v>388214</v>
      </c>
      <c r="T85" s="42">
        <v>972406</v>
      </c>
      <c r="U85" s="42">
        <v>853816</v>
      </c>
      <c r="V85" s="42">
        <v>264857.14868966321</v>
      </c>
      <c r="W85" s="44">
        <v>2479293.148689663</v>
      </c>
      <c r="X85" s="66">
        <v>5247348</v>
      </c>
      <c r="Y85" s="42">
        <v>1261671</v>
      </c>
      <c r="Z85" s="42">
        <v>1754680</v>
      </c>
      <c r="AA85" s="42">
        <v>74739.545314798277</v>
      </c>
      <c r="AB85" s="43">
        <v>8338438.5453147981</v>
      </c>
      <c r="AC85" s="66">
        <v>-1645135.8217834597</v>
      </c>
      <c r="AD85" s="42">
        <v>-1261272.5179221635</v>
      </c>
      <c r="AE85" s="42">
        <v>-1845446.2966873837</v>
      </c>
      <c r="AF85" s="42">
        <v>-1187726.2374452522</v>
      </c>
      <c r="AG85" s="42">
        <v>80435.477213124061</v>
      </c>
      <c r="AH85" s="44">
        <v>0</v>
      </c>
    </row>
    <row r="86" spans="1:34" s="4" customFormat="1">
      <c r="A86" s="46" t="s">
        <v>327</v>
      </c>
      <c r="B86" s="56" t="s">
        <v>1473</v>
      </c>
      <c r="C86" s="57">
        <v>6.4110399999999998E-3</v>
      </c>
      <c r="D86" s="57">
        <v>5.8106499999999997E-3</v>
      </c>
      <c r="E86" s="65">
        <v>123927.81</v>
      </c>
      <c r="F86" s="42">
        <v>-4490</v>
      </c>
      <c r="G86" s="43">
        <v>119437.81</v>
      </c>
      <c r="H86" s="66">
        <v>777676</v>
      </c>
      <c r="I86" s="42">
        <v>2149132</v>
      </c>
      <c r="J86" s="42">
        <v>-368442</v>
      </c>
      <c r="K86" s="42">
        <v>-120556</v>
      </c>
      <c r="L86" s="44">
        <v>1827512</v>
      </c>
      <c r="M86" s="66">
        <v>-650619</v>
      </c>
      <c r="N86" s="42">
        <v>211740.85052505301</v>
      </c>
      <c r="O86" s="42">
        <v>-438878.14947494701</v>
      </c>
      <c r="P86" s="42">
        <v>0</v>
      </c>
      <c r="Q86" s="44">
        <v>-438878.14947494701</v>
      </c>
      <c r="R86" s="45">
        <v>-10696</v>
      </c>
      <c r="S86" s="66">
        <v>210590</v>
      </c>
      <c r="T86" s="42">
        <v>527490</v>
      </c>
      <c r="U86" s="42">
        <v>463160</v>
      </c>
      <c r="V86" s="42">
        <v>951044.4776059367</v>
      </c>
      <c r="W86" s="44">
        <v>2152284.4776059366</v>
      </c>
      <c r="X86" s="66">
        <v>2846471</v>
      </c>
      <c r="Y86" s="42">
        <v>684405</v>
      </c>
      <c r="Z86" s="42">
        <v>951842</v>
      </c>
      <c r="AA86" s="42">
        <v>58526.125629598697</v>
      </c>
      <c r="AB86" s="43">
        <v>4541244.1256295983</v>
      </c>
      <c r="AC86" s="66">
        <v>-719013.95382326527</v>
      </c>
      <c r="AD86" s="42">
        <v>-471465.44721654302</v>
      </c>
      <c r="AE86" s="42">
        <v>-779982.33820898866</v>
      </c>
      <c r="AF86" s="42">
        <v>-520049.37986891565</v>
      </c>
      <c r="AG86" s="42">
        <v>101551.47109405101</v>
      </c>
      <c r="AH86" s="44">
        <v>0</v>
      </c>
    </row>
    <row r="87" spans="1:34" s="4" customFormat="1">
      <c r="A87" s="46" t="s">
        <v>332</v>
      </c>
      <c r="B87" s="56" t="s">
        <v>1478</v>
      </c>
      <c r="C87" s="57">
        <v>5.0659000000000001E-4</v>
      </c>
      <c r="D87" s="57">
        <v>6.1583000000000004E-4</v>
      </c>
      <c r="E87" s="65">
        <v>9792.52</v>
      </c>
      <c r="F87" s="42">
        <v>-355</v>
      </c>
      <c r="G87" s="43">
        <v>9437.52</v>
      </c>
      <c r="H87" s="66">
        <v>61451</v>
      </c>
      <c r="I87" s="42">
        <v>169821</v>
      </c>
      <c r="J87" s="42">
        <v>-29114</v>
      </c>
      <c r="K87" s="42">
        <v>-9526</v>
      </c>
      <c r="L87" s="44">
        <v>144407</v>
      </c>
      <c r="M87" s="66">
        <v>-51411</v>
      </c>
      <c r="N87" s="42">
        <v>9461.6406222822043</v>
      </c>
      <c r="O87" s="42">
        <v>-41949.359377717796</v>
      </c>
      <c r="P87" s="42">
        <v>0</v>
      </c>
      <c r="Q87" s="44">
        <v>-41949.359377717796</v>
      </c>
      <c r="R87" s="45">
        <v>-845</v>
      </c>
      <c r="S87" s="66">
        <v>16640</v>
      </c>
      <c r="T87" s="42">
        <v>41681</v>
      </c>
      <c r="U87" s="42">
        <v>36598</v>
      </c>
      <c r="V87" s="42">
        <v>89555.414376916495</v>
      </c>
      <c r="W87" s="44">
        <v>184474.41437691648</v>
      </c>
      <c r="X87" s="66">
        <v>224923</v>
      </c>
      <c r="Y87" s="42">
        <v>54081</v>
      </c>
      <c r="Z87" s="42">
        <v>75213</v>
      </c>
      <c r="AA87" s="42">
        <v>70762.833609346053</v>
      </c>
      <c r="AB87" s="43">
        <v>424979.83360934607</v>
      </c>
      <c r="AC87" s="66">
        <v>-64175.480947342796</v>
      </c>
      <c r="AD87" s="42">
        <v>-45822.472791376735</v>
      </c>
      <c r="AE87" s="42">
        <v>-71596.252617448714</v>
      </c>
      <c r="AF87" s="42">
        <v>-52376.125182213749</v>
      </c>
      <c r="AG87" s="42">
        <v>-6535.0876940475791</v>
      </c>
      <c r="AH87" s="44">
        <v>0</v>
      </c>
    </row>
    <row r="88" spans="1:34" s="4" customFormat="1">
      <c r="A88" s="46" t="s">
        <v>334</v>
      </c>
      <c r="B88" s="56" t="s">
        <v>1480</v>
      </c>
      <c r="C88" s="57">
        <v>4.9730599999999996E-3</v>
      </c>
      <c r="D88" s="57">
        <v>5.1224399999999998E-3</v>
      </c>
      <c r="E88" s="65">
        <v>96131.03</v>
      </c>
      <c r="F88" s="42">
        <v>-3483</v>
      </c>
      <c r="G88" s="43">
        <v>92648.03</v>
      </c>
      <c r="H88" s="66">
        <v>603245</v>
      </c>
      <c r="I88" s="42">
        <v>1667087</v>
      </c>
      <c r="J88" s="42">
        <v>-285801</v>
      </c>
      <c r="K88" s="42">
        <v>-93515</v>
      </c>
      <c r="L88" s="44">
        <v>1417606</v>
      </c>
      <c r="M88" s="66">
        <v>-504686</v>
      </c>
      <c r="N88" s="42">
        <v>-205500.29915351054</v>
      </c>
      <c r="O88" s="42">
        <v>-710186.29915351048</v>
      </c>
      <c r="P88" s="42">
        <v>0</v>
      </c>
      <c r="Q88" s="44">
        <v>-710186.29915351048</v>
      </c>
      <c r="R88" s="45">
        <v>-8297</v>
      </c>
      <c r="S88" s="66">
        <v>163355</v>
      </c>
      <c r="T88" s="42">
        <v>409176</v>
      </c>
      <c r="U88" s="42">
        <v>359274</v>
      </c>
      <c r="V88" s="42">
        <v>0</v>
      </c>
      <c r="W88" s="44">
        <v>931805</v>
      </c>
      <c r="X88" s="66">
        <v>2208014</v>
      </c>
      <c r="Y88" s="42">
        <v>530894</v>
      </c>
      <c r="Z88" s="42">
        <v>738346</v>
      </c>
      <c r="AA88" s="42">
        <v>502072.62712058076</v>
      </c>
      <c r="AB88" s="43">
        <v>3979326.6271205805</v>
      </c>
      <c r="AC88" s="66">
        <v>-923974.02502184233</v>
      </c>
      <c r="AD88" s="42">
        <v>-690981.14983056835</v>
      </c>
      <c r="AE88" s="42">
        <v>-897747.3118035947</v>
      </c>
      <c r="AF88" s="42">
        <v>-556443.38758045435</v>
      </c>
      <c r="AG88" s="42">
        <v>21624.247115879392</v>
      </c>
      <c r="AH88" s="44">
        <v>0</v>
      </c>
    </row>
    <row r="89" spans="1:34" s="4" customFormat="1">
      <c r="A89" s="46" t="s">
        <v>335</v>
      </c>
      <c r="B89" s="56" t="s">
        <v>1481</v>
      </c>
      <c r="C89" s="57">
        <v>9.0867900000000008E-3</v>
      </c>
      <c r="D89" s="57">
        <v>9.7231100000000001E-3</v>
      </c>
      <c r="E89" s="65">
        <v>175650.95</v>
      </c>
      <c r="F89" s="42">
        <v>-6364</v>
      </c>
      <c r="G89" s="43">
        <v>169286.95</v>
      </c>
      <c r="H89" s="66">
        <v>1102251</v>
      </c>
      <c r="I89" s="42">
        <v>3046107</v>
      </c>
      <c r="J89" s="42">
        <v>-522217</v>
      </c>
      <c r="K89" s="42">
        <v>-170871</v>
      </c>
      <c r="L89" s="44">
        <v>2590254</v>
      </c>
      <c r="M89" s="66">
        <v>-922165</v>
      </c>
      <c r="N89" s="42">
        <v>-120531.01558025453</v>
      </c>
      <c r="O89" s="42">
        <v>-1042696.0155802545</v>
      </c>
      <c r="P89" s="42">
        <v>0</v>
      </c>
      <c r="Q89" s="44">
        <v>-1042696.0155802545</v>
      </c>
      <c r="R89" s="45">
        <v>-15160</v>
      </c>
      <c r="S89" s="66">
        <v>298483</v>
      </c>
      <c r="T89" s="42">
        <v>747647</v>
      </c>
      <c r="U89" s="42">
        <v>656467</v>
      </c>
      <c r="V89" s="42">
        <v>86234.721685738012</v>
      </c>
      <c r="W89" s="44">
        <v>1788831.7216857381</v>
      </c>
      <c r="X89" s="66">
        <v>4034490</v>
      </c>
      <c r="Y89" s="42">
        <v>970052</v>
      </c>
      <c r="Z89" s="42">
        <v>1349108</v>
      </c>
      <c r="AA89" s="42">
        <v>545476.32886146475</v>
      </c>
      <c r="AB89" s="43">
        <v>6899126.3288614647</v>
      </c>
      <c r="AC89" s="66">
        <v>-1439785.5181823715</v>
      </c>
      <c r="AD89" s="42">
        <v>-1092815.3867105448</v>
      </c>
      <c r="AE89" s="42">
        <v>-1538673.39935009</v>
      </c>
      <c r="AF89" s="42">
        <v>-1044768.8376935356</v>
      </c>
      <c r="AG89" s="42">
        <v>5748.5347608149823</v>
      </c>
      <c r="AH89" s="44">
        <v>0</v>
      </c>
    </row>
    <row r="90" spans="1:34" s="4" customFormat="1">
      <c r="A90" s="46" t="s">
        <v>341</v>
      </c>
      <c r="B90" s="56" t="s">
        <v>1487</v>
      </c>
      <c r="C90" s="57">
        <v>5.3286999999999996E-4</v>
      </c>
      <c r="D90" s="57">
        <v>5.4109999999999998E-4</v>
      </c>
      <c r="E90" s="65">
        <v>10300.65</v>
      </c>
      <c r="F90" s="42">
        <v>-373</v>
      </c>
      <c r="G90" s="43">
        <v>9927.65</v>
      </c>
      <c r="H90" s="66">
        <v>64639</v>
      </c>
      <c r="I90" s="42">
        <v>178631</v>
      </c>
      <c r="J90" s="42">
        <v>-30624</v>
      </c>
      <c r="K90" s="42">
        <v>-10020</v>
      </c>
      <c r="L90" s="44">
        <v>151898</v>
      </c>
      <c r="M90" s="66">
        <v>-54078</v>
      </c>
      <c r="N90" s="42">
        <v>-26641.93712758573</v>
      </c>
      <c r="O90" s="42">
        <v>-80719.937127585727</v>
      </c>
      <c r="P90" s="42">
        <v>0</v>
      </c>
      <c r="Q90" s="44">
        <v>-80719.937127585727</v>
      </c>
      <c r="R90" s="45">
        <v>-889</v>
      </c>
      <c r="S90" s="66">
        <v>17504</v>
      </c>
      <c r="T90" s="42">
        <v>43844</v>
      </c>
      <c r="U90" s="42">
        <v>38497</v>
      </c>
      <c r="V90" s="42">
        <v>16861.798436119563</v>
      </c>
      <c r="W90" s="44">
        <v>116706.79843611957</v>
      </c>
      <c r="X90" s="66">
        <v>236592</v>
      </c>
      <c r="Y90" s="42">
        <v>56886</v>
      </c>
      <c r="Z90" s="42">
        <v>79115</v>
      </c>
      <c r="AA90" s="42">
        <v>107626.58906504352</v>
      </c>
      <c r="AB90" s="43">
        <v>480219.58906504349</v>
      </c>
      <c r="AC90" s="66">
        <v>-103811.5662870587</v>
      </c>
      <c r="AD90" s="42">
        <v>-80931.179421256704</v>
      </c>
      <c r="AE90" s="42">
        <v>-105284.36463014685</v>
      </c>
      <c r="AF90" s="42">
        <v>-76526.125604543966</v>
      </c>
      <c r="AG90" s="42">
        <v>3040.4453140823371</v>
      </c>
      <c r="AH90" s="44">
        <v>0</v>
      </c>
    </row>
    <row r="91" spans="1:34" s="4" customFormat="1">
      <c r="A91" s="46" t="s">
        <v>344</v>
      </c>
      <c r="B91" s="56" t="s">
        <v>1490</v>
      </c>
      <c r="C91" s="57">
        <v>3.6265000000000001E-4</v>
      </c>
      <c r="D91" s="57">
        <v>3.8122999999999998E-4</v>
      </c>
      <c r="E91" s="65">
        <v>7010.25</v>
      </c>
      <c r="F91" s="42">
        <v>-254</v>
      </c>
      <c r="G91" s="43">
        <v>6756.25</v>
      </c>
      <c r="H91" s="66">
        <v>43990</v>
      </c>
      <c r="I91" s="42">
        <v>121569</v>
      </c>
      <c r="J91" s="42">
        <v>-20841</v>
      </c>
      <c r="K91" s="42">
        <v>-6819</v>
      </c>
      <c r="L91" s="44">
        <v>103376</v>
      </c>
      <c r="M91" s="66">
        <v>-36803</v>
      </c>
      <c r="N91" s="42">
        <v>-9569.0565473623883</v>
      </c>
      <c r="O91" s="42">
        <v>-46372.056547362386</v>
      </c>
      <c r="P91" s="42">
        <v>0</v>
      </c>
      <c r="Q91" s="44">
        <v>-46372.056547362386</v>
      </c>
      <c r="R91" s="45">
        <v>-605</v>
      </c>
      <c r="S91" s="66">
        <v>11912</v>
      </c>
      <c r="T91" s="42">
        <v>29838</v>
      </c>
      <c r="U91" s="42">
        <v>26199</v>
      </c>
      <c r="V91" s="42">
        <v>2769.9203403557681</v>
      </c>
      <c r="W91" s="44">
        <v>70718.920340355762</v>
      </c>
      <c r="X91" s="66">
        <v>161015</v>
      </c>
      <c r="Y91" s="42">
        <v>38714</v>
      </c>
      <c r="Z91" s="42">
        <v>53842</v>
      </c>
      <c r="AA91" s="42">
        <v>42315.801326791181</v>
      </c>
      <c r="AB91" s="43">
        <v>295886.80132679117</v>
      </c>
      <c r="AC91" s="66">
        <v>-62347.528170039412</v>
      </c>
      <c r="AD91" s="42">
        <v>-50060.237111896582</v>
      </c>
      <c r="AE91" s="42">
        <v>-68218.860889826203</v>
      </c>
      <c r="AF91" s="42">
        <v>-45404.314314703217</v>
      </c>
      <c r="AG91" s="42">
        <v>863.05950003000203</v>
      </c>
      <c r="AH91" s="44">
        <v>0</v>
      </c>
    </row>
    <row r="92" spans="1:34" s="4" customFormat="1">
      <c r="A92" s="46" t="s">
        <v>348</v>
      </c>
      <c r="B92" s="56" t="s">
        <v>1494</v>
      </c>
      <c r="C92" s="57">
        <v>2.222652E-2</v>
      </c>
      <c r="D92" s="57">
        <v>2.0734610000000001E-2</v>
      </c>
      <c r="E92" s="65">
        <v>429646.91</v>
      </c>
      <c r="F92" s="42">
        <v>-15566</v>
      </c>
      <c r="G92" s="43">
        <v>414080.91</v>
      </c>
      <c r="H92" s="66">
        <v>2696135</v>
      </c>
      <c r="I92" s="42">
        <v>7450855</v>
      </c>
      <c r="J92" s="42">
        <v>-1277357</v>
      </c>
      <c r="K92" s="42">
        <v>-417956</v>
      </c>
      <c r="L92" s="44">
        <v>6335826</v>
      </c>
      <c r="M92" s="66">
        <v>-2255638</v>
      </c>
      <c r="N92" s="42">
        <v>-319954.89529175439</v>
      </c>
      <c r="O92" s="42">
        <v>-2575592.8952917545</v>
      </c>
      <c r="P92" s="42">
        <v>0</v>
      </c>
      <c r="Q92" s="44">
        <v>-2575592.8952917545</v>
      </c>
      <c r="R92" s="45">
        <v>-37083</v>
      </c>
      <c r="S92" s="66">
        <v>730097</v>
      </c>
      <c r="T92" s="42">
        <v>1828763</v>
      </c>
      <c r="U92" s="42">
        <v>1605736</v>
      </c>
      <c r="V92" s="42">
        <v>869974.09405611095</v>
      </c>
      <c r="W92" s="44">
        <v>5034570.0940561108</v>
      </c>
      <c r="X92" s="66">
        <v>9868467</v>
      </c>
      <c r="Y92" s="42">
        <v>2372772</v>
      </c>
      <c r="Z92" s="42">
        <v>3299952</v>
      </c>
      <c r="AA92" s="42">
        <v>1408552.0258694007</v>
      </c>
      <c r="AB92" s="43">
        <v>16949743.025869399</v>
      </c>
      <c r="AC92" s="66">
        <v>-3548106.3848052109</v>
      </c>
      <c r="AD92" s="42">
        <v>-2698364.2225307105</v>
      </c>
      <c r="AE92" s="42">
        <v>-3638184.2281858628</v>
      </c>
      <c r="AF92" s="42">
        <v>-2327812.7060445431</v>
      </c>
      <c r="AG92" s="42">
        <v>297294.6097530378</v>
      </c>
      <c r="AH92" s="44">
        <v>0</v>
      </c>
    </row>
    <row r="93" spans="1:34" s="4" customFormat="1">
      <c r="A93" s="46" t="s">
        <v>354</v>
      </c>
      <c r="B93" s="56" t="s">
        <v>1500</v>
      </c>
      <c r="C93" s="57">
        <v>5.5595999999999998E-4</v>
      </c>
      <c r="D93" s="57">
        <v>6.4827000000000005E-4</v>
      </c>
      <c r="E93" s="65">
        <v>10746.95</v>
      </c>
      <c r="F93" s="42">
        <v>-389</v>
      </c>
      <c r="G93" s="43">
        <v>10357.950000000001</v>
      </c>
      <c r="H93" s="66">
        <v>67439</v>
      </c>
      <c r="I93" s="42">
        <v>186371</v>
      </c>
      <c r="J93" s="42">
        <v>-31951</v>
      </c>
      <c r="K93" s="42">
        <v>-10454</v>
      </c>
      <c r="L93" s="44">
        <v>158480</v>
      </c>
      <c r="M93" s="66">
        <v>-56421</v>
      </c>
      <c r="N93" s="42">
        <v>-16997.029435790799</v>
      </c>
      <c r="O93" s="42">
        <v>-73418.029435790799</v>
      </c>
      <c r="P93" s="42">
        <v>0</v>
      </c>
      <c r="Q93" s="44">
        <v>-73418.029435790799</v>
      </c>
      <c r="R93" s="45">
        <v>-928</v>
      </c>
      <c r="S93" s="66">
        <v>18262</v>
      </c>
      <c r="T93" s="42">
        <v>45744</v>
      </c>
      <c r="U93" s="42">
        <v>40165</v>
      </c>
      <c r="V93" s="42">
        <v>14607.09073889369</v>
      </c>
      <c r="W93" s="44">
        <v>118778.09073889369</v>
      </c>
      <c r="X93" s="66">
        <v>246844</v>
      </c>
      <c r="Y93" s="42">
        <v>59351</v>
      </c>
      <c r="Z93" s="42">
        <v>82543</v>
      </c>
      <c r="AA93" s="42">
        <v>107384.79614287667</v>
      </c>
      <c r="AB93" s="43">
        <v>496122.79614287667</v>
      </c>
      <c r="AC93" s="66">
        <v>-98665.043042497549</v>
      </c>
      <c r="AD93" s="42">
        <v>-87660.24324339474</v>
      </c>
      <c r="AE93" s="42">
        <v>-108620.50490168821</v>
      </c>
      <c r="AF93" s="42">
        <v>-77790.832511082466</v>
      </c>
      <c r="AG93" s="42">
        <v>-4608.081705320008</v>
      </c>
      <c r="AH93" s="44">
        <v>0</v>
      </c>
    </row>
    <row r="94" spans="1:34" s="4" customFormat="1">
      <c r="A94" s="46" t="s">
        <v>356</v>
      </c>
      <c r="B94" s="56" t="s">
        <v>1502</v>
      </c>
      <c r="C94" s="57">
        <v>1.4907200000000001E-3</v>
      </c>
      <c r="D94" s="57">
        <v>1.55894E-3</v>
      </c>
      <c r="E94" s="65">
        <v>28816.22</v>
      </c>
      <c r="F94" s="42">
        <v>-1044</v>
      </c>
      <c r="G94" s="43">
        <v>27772.22</v>
      </c>
      <c r="H94" s="66">
        <v>180828</v>
      </c>
      <c r="I94" s="42">
        <v>499725</v>
      </c>
      <c r="J94" s="42">
        <v>-85672</v>
      </c>
      <c r="K94" s="42">
        <v>-28032</v>
      </c>
      <c r="L94" s="44">
        <v>424940</v>
      </c>
      <c r="M94" s="66">
        <v>-151284</v>
      </c>
      <c r="N94" s="42">
        <v>-25141.943839942109</v>
      </c>
      <c r="O94" s="42">
        <v>-176425.94383994211</v>
      </c>
      <c r="P94" s="42">
        <v>0</v>
      </c>
      <c r="Q94" s="44">
        <v>-176425.94383994211</v>
      </c>
      <c r="R94" s="45">
        <v>-2487</v>
      </c>
      <c r="S94" s="66">
        <v>48967</v>
      </c>
      <c r="T94" s="42">
        <v>122654</v>
      </c>
      <c r="U94" s="42">
        <v>107696</v>
      </c>
      <c r="V94" s="42">
        <v>5354.0925050557435</v>
      </c>
      <c r="W94" s="44">
        <v>284671.09250505577</v>
      </c>
      <c r="X94" s="66">
        <v>661872</v>
      </c>
      <c r="Y94" s="42">
        <v>159140</v>
      </c>
      <c r="Z94" s="42">
        <v>221326</v>
      </c>
      <c r="AA94" s="42">
        <v>104009.78149403798</v>
      </c>
      <c r="AB94" s="43">
        <v>1146347.7814940379</v>
      </c>
      <c r="AC94" s="66">
        <v>-242013.32338819143</v>
      </c>
      <c r="AD94" s="42">
        <v>-190253.98253543003</v>
      </c>
      <c r="AE94" s="42">
        <v>-262154.2968866413</v>
      </c>
      <c r="AF94" s="42">
        <v>-171560.73689243739</v>
      </c>
      <c r="AG94" s="42">
        <v>4305.6507137177841</v>
      </c>
      <c r="AH94" s="44">
        <v>0</v>
      </c>
    </row>
    <row r="95" spans="1:34" s="4" customFormat="1">
      <c r="A95" s="46" t="s">
        <v>362</v>
      </c>
      <c r="B95" s="56" t="s">
        <v>1508</v>
      </c>
      <c r="C95" s="57">
        <v>2.1613000000000001E-3</v>
      </c>
      <c r="D95" s="57">
        <v>2.00643E-3</v>
      </c>
      <c r="E95" s="65">
        <v>41778.769999999997</v>
      </c>
      <c r="F95" s="42">
        <v>-1514</v>
      </c>
      <c r="G95" s="43">
        <v>40264.769999999997</v>
      </c>
      <c r="H95" s="66">
        <v>262171</v>
      </c>
      <c r="I95" s="42">
        <v>724519</v>
      </c>
      <c r="J95" s="42">
        <v>-124210</v>
      </c>
      <c r="K95" s="42">
        <v>-40642</v>
      </c>
      <c r="L95" s="44">
        <v>616094</v>
      </c>
      <c r="M95" s="66">
        <v>-219338</v>
      </c>
      <c r="N95" s="42">
        <v>-89828.438932305027</v>
      </c>
      <c r="O95" s="42">
        <v>-309166.43893230503</v>
      </c>
      <c r="P95" s="42">
        <v>0</v>
      </c>
      <c r="Q95" s="44">
        <v>-309166.43893230503</v>
      </c>
      <c r="R95" s="45">
        <v>-3606</v>
      </c>
      <c r="S95" s="66">
        <v>70994</v>
      </c>
      <c r="T95" s="42">
        <v>177828</v>
      </c>
      <c r="U95" s="42">
        <v>156141</v>
      </c>
      <c r="V95" s="42">
        <v>90707.640652260729</v>
      </c>
      <c r="W95" s="44">
        <v>495670.64065226074</v>
      </c>
      <c r="X95" s="66">
        <v>959607</v>
      </c>
      <c r="Y95" s="42">
        <v>230728</v>
      </c>
      <c r="Z95" s="42">
        <v>320886</v>
      </c>
      <c r="AA95" s="42">
        <v>318761.66029807774</v>
      </c>
      <c r="AB95" s="43">
        <v>1829982.6602980779</v>
      </c>
      <c r="AC95" s="66">
        <v>-404386.80992027593</v>
      </c>
      <c r="AD95" s="42">
        <v>-327387.53489432443</v>
      </c>
      <c r="AE95" s="42">
        <v>-395445.07610473799</v>
      </c>
      <c r="AF95" s="42">
        <v>-236910.24733426212</v>
      </c>
      <c r="AG95" s="42">
        <v>29817.648607783514</v>
      </c>
      <c r="AH95" s="44">
        <v>0</v>
      </c>
    </row>
    <row r="96" spans="1:34" s="4" customFormat="1">
      <c r="A96" s="46" t="s">
        <v>373</v>
      </c>
      <c r="B96" s="56" t="s">
        <v>1519</v>
      </c>
      <c r="C96" s="57">
        <v>4.0936E-4</v>
      </c>
      <c r="D96" s="57">
        <v>3.7376999999999999E-4</v>
      </c>
      <c r="E96" s="65">
        <v>7913.05</v>
      </c>
      <c r="F96" s="42">
        <v>-287</v>
      </c>
      <c r="G96" s="43">
        <v>7626.05</v>
      </c>
      <c r="H96" s="66">
        <v>49656</v>
      </c>
      <c r="I96" s="42">
        <v>137227</v>
      </c>
      <c r="J96" s="42">
        <v>-23526</v>
      </c>
      <c r="K96" s="42">
        <v>-7698</v>
      </c>
      <c r="L96" s="44">
        <v>116691</v>
      </c>
      <c r="M96" s="66">
        <v>-41544</v>
      </c>
      <c r="N96" s="42">
        <v>9820.8862437710668</v>
      </c>
      <c r="O96" s="42">
        <v>-31723.113756228933</v>
      </c>
      <c r="P96" s="42">
        <v>0</v>
      </c>
      <c r="Q96" s="44">
        <v>-31723.113756228933</v>
      </c>
      <c r="R96" s="45">
        <v>-683</v>
      </c>
      <c r="S96" s="66">
        <v>13447</v>
      </c>
      <c r="T96" s="42">
        <v>33681</v>
      </c>
      <c r="U96" s="42">
        <v>29574</v>
      </c>
      <c r="V96" s="42">
        <v>45891.909287125789</v>
      </c>
      <c r="W96" s="44">
        <v>122593.90928712579</v>
      </c>
      <c r="X96" s="66">
        <v>181754</v>
      </c>
      <c r="Y96" s="42">
        <v>43701</v>
      </c>
      <c r="Z96" s="42">
        <v>60777</v>
      </c>
      <c r="AA96" s="42">
        <v>6486.6063868979845</v>
      </c>
      <c r="AB96" s="43">
        <v>292718.60638689797</v>
      </c>
      <c r="AC96" s="66">
        <v>-49231.216006775554</v>
      </c>
      <c r="AD96" s="42">
        <v>-30197.108994818307</v>
      </c>
      <c r="AE96" s="42">
        <v>-59142.545225001828</v>
      </c>
      <c r="AF96" s="42">
        <v>-37781.93185764247</v>
      </c>
      <c r="AG96" s="42">
        <v>6228.1049844659947</v>
      </c>
      <c r="AH96" s="44">
        <v>0</v>
      </c>
    </row>
    <row r="97" spans="1:34" s="4" customFormat="1">
      <c r="A97" s="46" t="s">
        <v>379</v>
      </c>
      <c r="B97" s="56" t="s">
        <v>1525</v>
      </c>
      <c r="C97" s="57">
        <v>2.2254499999999999E-3</v>
      </c>
      <c r="D97" s="57">
        <v>2.3548200000000001E-3</v>
      </c>
      <c r="E97" s="65">
        <v>43018.78</v>
      </c>
      <c r="F97" s="42">
        <v>-1559</v>
      </c>
      <c r="G97" s="43">
        <v>41459.78</v>
      </c>
      <c r="H97" s="66">
        <v>269953</v>
      </c>
      <c r="I97" s="42">
        <v>746023</v>
      </c>
      <c r="J97" s="42">
        <v>-127896</v>
      </c>
      <c r="K97" s="42">
        <v>-41848</v>
      </c>
      <c r="L97" s="44">
        <v>634380</v>
      </c>
      <c r="M97" s="66">
        <v>-225848</v>
      </c>
      <c r="N97" s="42">
        <v>-59203.552704837392</v>
      </c>
      <c r="O97" s="42">
        <v>-285051.55270483741</v>
      </c>
      <c r="P97" s="42">
        <v>0</v>
      </c>
      <c r="Q97" s="44">
        <v>-285051.55270483741</v>
      </c>
      <c r="R97" s="45">
        <v>-3713</v>
      </c>
      <c r="S97" s="66">
        <v>73102</v>
      </c>
      <c r="T97" s="42">
        <v>183107</v>
      </c>
      <c r="U97" s="42">
        <v>160776</v>
      </c>
      <c r="V97" s="42">
        <v>0</v>
      </c>
      <c r="W97" s="44">
        <v>416985</v>
      </c>
      <c r="X97" s="66">
        <v>988089</v>
      </c>
      <c r="Y97" s="42">
        <v>237576</v>
      </c>
      <c r="Z97" s="42">
        <v>330411</v>
      </c>
      <c r="AA97" s="42">
        <v>174858.79364736512</v>
      </c>
      <c r="AB97" s="43">
        <v>1730934.7936473652</v>
      </c>
      <c r="AC97" s="66">
        <v>-382411.5931446043</v>
      </c>
      <c r="AD97" s="42">
        <v>-297013.88874931744</v>
      </c>
      <c r="AE97" s="42">
        <v>-387609.99031147797</v>
      </c>
      <c r="AF97" s="42">
        <v>-250782.18792457224</v>
      </c>
      <c r="AG97" s="42">
        <v>3867.8664826068234</v>
      </c>
      <c r="AH97" s="44">
        <v>0</v>
      </c>
    </row>
    <row r="98" spans="1:34" s="4" customFormat="1">
      <c r="A98" s="46" t="s">
        <v>385</v>
      </c>
      <c r="B98" s="56" t="s">
        <v>1531</v>
      </c>
      <c r="C98" s="57">
        <v>1.1664399999999999E-3</v>
      </c>
      <c r="D98" s="57">
        <v>1.11644E-3</v>
      </c>
      <c r="E98" s="65">
        <v>22547.74</v>
      </c>
      <c r="F98" s="42">
        <v>-817</v>
      </c>
      <c r="G98" s="43">
        <v>21730.74</v>
      </c>
      <c r="H98" s="66">
        <v>141492</v>
      </c>
      <c r="I98" s="42">
        <v>391018</v>
      </c>
      <c r="J98" s="42">
        <v>-67035</v>
      </c>
      <c r="K98" s="42">
        <v>-21934</v>
      </c>
      <c r="L98" s="44">
        <v>332502</v>
      </c>
      <c r="M98" s="66">
        <v>-118375</v>
      </c>
      <c r="N98" s="42">
        <v>-5816.3611761411694</v>
      </c>
      <c r="O98" s="42">
        <v>-124191.36117614117</v>
      </c>
      <c r="P98" s="42">
        <v>0</v>
      </c>
      <c r="Q98" s="44">
        <v>-124191.36117614117</v>
      </c>
      <c r="R98" s="45">
        <v>-1946</v>
      </c>
      <c r="S98" s="66">
        <v>38315</v>
      </c>
      <c r="T98" s="42">
        <v>95973</v>
      </c>
      <c r="U98" s="42">
        <v>84268</v>
      </c>
      <c r="V98" s="42">
        <v>41294.657198221947</v>
      </c>
      <c r="W98" s="44">
        <v>259850.65719822195</v>
      </c>
      <c r="X98" s="66">
        <v>517894</v>
      </c>
      <c r="Y98" s="42">
        <v>124522</v>
      </c>
      <c r="Z98" s="42">
        <v>173180</v>
      </c>
      <c r="AA98" s="42">
        <v>73139.618493196176</v>
      </c>
      <c r="AB98" s="43">
        <v>888735.61849319621</v>
      </c>
      <c r="AC98" s="66">
        <v>-176051.32039514591</v>
      </c>
      <c r="AD98" s="42">
        <v>-141984.37381227047</v>
      </c>
      <c r="AE98" s="42">
        <v>-199427.25679287023</v>
      </c>
      <c r="AF98" s="42">
        <v>-124394.84868293954</v>
      </c>
      <c r="AG98" s="42">
        <v>12972.838388251923</v>
      </c>
      <c r="AH98" s="44">
        <v>0</v>
      </c>
    </row>
    <row r="99" spans="1:34" s="4" customFormat="1">
      <c r="A99" s="46" t="s">
        <v>386</v>
      </c>
      <c r="B99" s="56" t="s">
        <v>1532</v>
      </c>
      <c r="C99" s="57">
        <v>7.6298999999999996E-4</v>
      </c>
      <c r="D99" s="57">
        <v>7.6422000000000003E-4</v>
      </c>
      <c r="E99" s="65">
        <v>14748.94</v>
      </c>
      <c r="F99" s="42">
        <v>-534</v>
      </c>
      <c r="G99" s="43">
        <v>14214.94</v>
      </c>
      <c r="H99" s="66">
        <v>92553</v>
      </c>
      <c r="I99" s="42">
        <v>255772</v>
      </c>
      <c r="J99" s="42">
        <v>-43849</v>
      </c>
      <c r="K99" s="42">
        <v>-14348</v>
      </c>
      <c r="L99" s="44">
        <v>217496</v>
      </c>
      <c r="M99" s="66">
        <v>-77431</v>
      </c>
      <c r="N99" s="42">
        <v>21316.820766912904</v>
      </c>
      <c r="O99" s="42">
        <v>-56114.179233087096</v>
      </c>
      <c r="P99" s="42">
        <v>0</v>
      </c>
      <c r="Q99" s="44">
        <v>-56114.179233087096</v>
      </c>
      <c r="R99" s="45">
        <v>-1273</v>
      </c>
      <c r="S99" s="66">
        <v>25063</v>
      </c>
      <c r="T99" s="42">
        <v>62778</v>
      </c>
      <c r="U99" s="42">
        <v>55122</v>
      </c>
      <c r="V99" s="42">
        <v>41013.662427490235</v>
      </c>
      <c r="W99" s="44">
        <v>183976.66242749023</v>
      </c>
      <c r="X99" s="66">
        <v>338764</v>
      </c>
      <c r="Y99" s="42">
        <v>81452</v>
      </c>
      <c r="Z99" s="42">
        <v>113280</v>
      </c>
      <c r="AA99" s="42">
        <v>7641.9102282092726</v>
      </c>
      <c r="AB99" s="43">
        <v>541137.91022820922</v>
      </c>
      <c r="AC99" s="66">
        <v>-90614.750562742498</v>
      </c>
      <c r="AD99" s="42">
        <v>-75105.896627527458</v>
      </c>
      <c r="AE99" s="42">
        <v>-116461.18406584773</v>
      </c>
      <c r="AF99" s="42">
        <v>-80313.599312934151</v>
      </c>
      <c r="AG99" s="42">
        <v>5334.1827683328011</v>
      </c>
      <c r="AH99" s="44">
        <v>0</v>
      </c>
    </row>
    <row r="100" spans="1:34" s="4" customFormat="1">
      <c r="A100" s="46" t="s">
        <v>396</v>
      </c>
      <c r="B100" s="56" t="s">
        <v>1541</v>
      </c>
      <c r="C100" s="57">
        <v>0</v>
      </c>
      <c r="D100" s="57">
        <v>0</v>
      </c>
      <c r="E100" s="65">
        <v>0</v>
      </c>
      <c r="F100" s="42">
        <v>0</v>
      </c>
      <c r="G100" s="43">
        <v>0</v>
      </c>
      <c r="H100" s="66">
        <v>0</v>
      </c>
      <c r="I100" s="42">
        <v>0</v>
      </c>
      <c r="J100" s="42">
        <v>0</v>
      </c>
      <c r="K100" s="42">
        <v>0</v>
      </c>
      <c r="L100" s="44">
        <v>0</v>
      </c>
      <c r="M100" s="66">
        <v>0</v>
      </c>
      <c r="N100" s="42">
        <v>-11311.994391335134</v>
      </c>
      <c r="O100" s="42">
        <v>-11311.994391335134</v>
      </c>
      <c r="P100" s="42">
        <v>0</v>
      </c>
      <c r="Q100" s="44">
        <v>-11311.994391335134</v>
      </c>
      <c r="R100" s="45">
        <v>0</v>
      </c>
      <c r="S100" s="66">
        <v>0</v>
      </c>
      <c r="T100" s="42">
        <v>0</v>
      </c>
      <c r="U100" s="42">
        <v>0</v>
      </c>
      <c r="V100" s="42">
        <v>145.68566929256781</v>
      </c>
      <c r="W100" s="44">
        <v>145.68566929256781</v>
      </c>
      <c r="X100" s="66">
        <v>0</v>
      </c>
      <c r="Y100" s="42">
        <v>0</v>
      </c>
      <c r="Z100" s="42">
        <v>0</v>
      </c>
      <c r="AA100" s="42">
        <v>21896.063794014372</v>
      </c>
      <c r="AB100" s="43">
        <v>21896.063794014372</v>
      </c>
      <c r="AC100" s="66">
        <v>-11324.662710404053</v>
      </c>
      <c r="AD100" s="42">
        <v>-10334.444180052049</v>
      </c>
      <c r="AE100" s="42">
        <v>-91.271234265704479</v>
      </c>
      <c r="AF100" s="42">
        <v>0</v>
      </c>
      <c r="AG100" s="42">
        <v>0</v>
      </c>
      <c r="AH100" s="44">
        <v>0</v>
      </c>
    </row>
    <row r="101" spans="1:34" s="4" customFormat="1">
      <c r="A101" s="46" t="s">
        <v>397</v>
      </c>
      <c r="B101" s="56" t="s">
        <v>1542</v>
      </c>
      <c r="C101" s="57">
        <v>0</v>
      </c>
      <c r="D101" s="57">
        <v>0</v>
      </c>
      <c r="E101" s="65">
        <v>0</v>
      </c>
      <c r="F101" s="42">
        <v>0</v>
      </c>
      <c r="G101" s="43">
        <v>0</v>
      </c>
      <c r="H101" s="66">
        <v>0</v>
      </c>
      <c r="I101" s="42">
        <v>0</v>
      </c>
      <c r="J101" s="42">
        <v>0</v>
      </c>
      <c r="K101" s="42">
        <v>0</v>
      </c>
      <c r="L101" s="44">
        <v>0</v>
      </c>
      <c r="M101" s="66">
        <v>0</v>
      </c>
      <c r="N101" s="42">
        <v>-50195.636937204603</v>
      </c>
      <c r="O101" s="42">
        <v>-50195.636937204603</v>
      </c>
      <c r="P101" s="42">
        <v>0</v>
      </c>
      <c r="Q101" s="44">
        <v>-50195.636937204603</v>
      </c>
      <c r="R101" s="45">
        <v>0</v>
      </c>
      <c r="S101" s="66">
        <v>0</v>
      </c>
      <c r="T101" s="42">
        <v>0</v>
      </c>
      <c r="U101" s="42">
        <v>0</v>
      </c>
      <c r="V101" s="42">
        <v>0</v>
      </c>
      <c r="W101" s="44">
        <v>0</v>
      </c>
      <c r="X101" s="66">
        <v>0</v>
      </c>
      <c r="Y101" s="42">
        <v>0</v>
      </c>
      <c r="Z101" s="42">
        <v>0</v>
      </c>
      <c r="AA101" s="42">
        <v>128230.41477012118</v>
      </c>
      <c r="AB101" s="43">
        <v>128230.41477012118</v>
      </c>
      <c r="AC101" s="66">
        <v>-49699.199800038383</v>
      </c>
      <c r="AD101" s="42">
        <v>-43026.835819702661</v>
      </c>
      <c r="AE101" s="42">
        <v>-29466.426108893807</v>
      </c>
      <c r="AF101" s="42">
        <v>-6037.9530414863002</v>
      </c>
      <c r="AG101" s="42">
        <v>0</v>
      </c>
      <c r="AH101" s="44">
        <v>0</v>
      </c>
    </row>
    <row r="102" spans="1:34" s="4" customFormat="1">
      <c r="A102" s="46" t="s">
        <v>405</v>
      </c>
      <c r="B102" s="56" t="s">
        <v>1550</v>
      </c>
      <c r="C102" s="57">
        <v>3.8839000000000001E-4</v>
      </c>
      <c r="D102" s="57">
        <v>5.3045999999999996E-4</v>
      </c>
      <c r="E102" s="65">
        <v>7507.72</v>
      </c>
      <c r="F102" s="42">
        <v>-272</v>
      </c>
      <c r="G102" s="43">
        <v>7235.72</v>
      </c>
      <c r="H102" s="66">
        <v>47113</v>
      </c>
      <c r="I102" s="42">
        <v>130198</v>
      </c>
      <c r="J102" s="42">
        <v>-22321</v>
      </c>
      <c r="K102" s="42">
        <v>-7303</v>
      </c>
      <c r="L102" s="44">
        <v>110713</v>
      </c>
      <c r="M102" s="66">
        <v>-39415</v>
      </c>
      <c r="N102" s="42">
        <v>-31981.857064310403</v>
      </c>
      <c r="O102" s="42">
        <v>-71396.857064310403</v>
      </c>
      <c r="P102" s="42">
        <v>0</v>
      </c>
      <c r="Q102" s="44">
        <v>-71396.857064310403</v>
      </c>
      <c r="R102" s="45">
        <v>-648</v>
      </c>
      <c r="S102" s="66">
        <v>12758</v>
      </c>
      <c r="T102" s="42">
        <v>31956</v>
      </c>
      <c r="U102" s="42">
        <v>28059</v>
      </c>
      <c r="V102" s="42">
        <v>19725.969323247697</v>
      </c>
      <c r="W102" s="44">
        <v>92498.9693232477</v>
      </c>
      <c r="X102" s="66">
        <v>172443</v>
      </c>
      <c r="Y102" s="42">
        <v>41462</v>
      </c>
      <c r="Z102" s="42">
        <v>57664</v>
      </c>
      <c r="AA102" s="42">
        <v>207683.87392139249</v>
      </c>
      <c r="AB102" s="43">
        <v>479252.87392139249</v>
      </c>
      <c r="AC102" s="66">
        <v>-89689.369148673242</v>
      </c>
      <c r="AD102" s="42">
        <v>-90307.104453218257</v>
      </c>
      <c r="AE102" s="42">
        <v>-111613.70282415929</v>
      </c>
      <c r="AF102" s="42">
        <v>-84717.447103161583</v>
      </c>
      <c r="AG102" s="42">
        <v>-10426.281068932452</v>
      </c>
      <c r="AH102" s="44">
        <v>0</v>
      </c>
    </row>
    <row r="103" spans="1:34" s="4" customFormat="1">
      <c r="A103" s="46" t="s">
        <v>409</v>
      </c>
      <c r="B103" s="56" t="s">
        <v>1554</v>
      </c>
      <c r="C103" s="57">
        <v>1.8388899999999999E-3</v>
      </c>
      <c r="D103" s="57">
        <v>1.8552200000000001E-3</v>
      </c>
      <c r="E103" s="65">
        <v>35546.5</v>
      </c>
      <c r="F103" s="42">
        <v>-1288</v>
      </c>
      <c r="G103" s="43">
        <v>34258.5</v>
      </c>
      <c r="H103" s="66">
        <v>223062</v>
      </c>
      <c r="I103" s="42">
        <v>616439</v>
      </c>
      <c r="J103" s="42">
        <v>-105681</v>
      </c>
      <c r="K103" s="42">
        <v>-34579</v>
      </c>
      <c r="L103" s="44">
        <v>524189</v>
      </c>
      <c r="M103" s="66">
        <v>-186618</v>
      </c>
      <c r="N103" s="42">
        <v>14506.400113991989</v>
      </c>
      <c r="O103" s="42">
        <v>-172111.59988600801</v>
      </c>
      <c r="P103" s="42">
        <v>0</v>
      </c>
      <c r="Q103" s="44">
        <v>-172111.59988600801</v>
      </c>
      <c r="R103" s="45">
        <v>-3068</v>
      </c>
      <c r="S103" s="66">
        <v>60404</v>
      </c>
      <c r="T103" s="42">
        <v>151301</v>
      </c>
      <c r="U103" s="42">
        <v>132849</v>
      </c>
      <c r="V103" s="42">
        <v>153689.22623291836</v>
      </c>
      <c r="W103" s="44">
        <v>498243.22623291833</v>
      </c>
      <c r="X103" s="66">
        <v>816458</v>
      </c>
      <c r="Y103" s="42">
        <v>196309</v>
      </c>
      <c r="Z103" s="42">
        <v>273018</v>
      </c>
      <c r="AA103" s="42">
        <v>61587.165736072238</v>
      </c>
      <c r="AB103" s="43">
        <v>1347372.1657360722</v>
      </c>
      <c r="AC103" s="66">
        <v>-252854.9243678668</v>
      </c>
      <c r="AD103" s="42">
        <v>-185846.73432915806</v>
      </c>
      <c r="AE103" s="42">
        <v>-262843.07932111266</v>
      </c>
      <c r="AF103" s="42">
        <v>-159195.37571652984</v>
      </c>
      <c r="AG103" s="42">
        <v>11611.174231513492</v>
      </c>
      <c r="AH103" s="44">
        <v>0</v>
      </c>
    </row>
    <row r="104" spans="1:34" s="4" customFormat="1">
      <c r="A104" s="46" t="s">
        <v>411</v>
      </c>
      <c r="B104" s="56" t="s">
        <v>1556</v>
      </c>
      <c r="C104" s="57">
        <v>1.139242E-2</v>
      </c>
      <c r="D104" s="57">
        <v>1.0906860000000001E-2</v>
      </c>
      <c r="E104" s="65">
        <v>220219.75</v>
      </c>
      <c r="F104" s="42">
        <v>-7979</v>
      </c>
      <c r="G104" s="43">
        <v>212240.75</v>
      </c>
      <c r="H104" s="66">
        <v>1381930</v>
      </c>
      <c r="I104" s="42">
        <v>3819008</v>
      </c>
      <c r="J104" s="42">
        <v>-654722</v>
      </c>
      <c r="K104" s="42">
        <v>-214227</v>
      </c>
      <c r="L104" s="44">
        <v>3247490</v>
      </c>
      <c r="M104" s="66">
        <v>-1156149</v>
      </c>
      <c r="N104" s="42">
        <v>158429.96816805517</v>
      </c>
      <c r="O104" s="42">
        <v>-997719.03183194483</v>
      </c>
      <c r="P104" s="42">
        <v>0</v>
      </c>
      <c r="Q104" s="44">
        <v>-997719.03183194483</v>
      </c>
      <c r="R104" s="45">
        <v>-19007</v>
      </c>
      <c r="S104" s="66">
        <v>374218</v>
      </c>
      <c r="T104" s="42">
        <v>937350</v>
      </c>
      <c r="U104" s="42">
        <v>823036</v>
      </c>
      <c r="V104" s="42">
        <v>761846.2449881956</v>
      </c>
      <c r="W104" s="44">
        <v>2896450.2449881956</v>
      </c>
      <c r="X104" s="66">
        <v>5058179</v>
      </c>
      <c r="Y104" s="42">
        <v>1216187</v>
      </c>
      <c r="Z104" s="42">
        <v>1691423</v>
      </c>
      <c r="AA104" s="42">
        <v>71200.067203306768</v>
      </c>
      <c r="AB104" s="43">
        <v>8036989.0672033066</v>
      </c>
      <c r="AC104" s="66">
        <v>-1493769.7216403529</v>
      </c>
      <c r="AD104" s="42">
        <v>-1037895.7729102995</v>
      </c>
      <c r="AE104" s="42">
        <v>-1619337.5137770893</v>
      </c>
      <c r="AF104" s="42">
        <v>-1115982.2860909563</v>
      </c>
      <c r="AG104" s="42">
        <v>126446.47220358698</v>
      </c>
      <c r="AH104" s="44">
        <v>0</v>
      </c>
    </row>
    <row r="105" spans="1:34" s="4" customFormat="1">
      <c r="A105" s="46" t="s">
        <v>412</v>
      </c>
      <c r="B105" s="56" t="s">
        <v>1557</v>
      </c>
      <c r="C105" s="57">
        <v>4.3997200000000002E-3</v>
      </c>
      <c r="D105" s="57">
        <v>4.7903499999999996E-3</v>
      </c>
      <c r="E105" s="65">
        <v>85048.24</v>
      </c>
      <c r="F105" s="42">
        <v>-3081</v>
      </c>
      <c r="G105" s="43">
        <v>81967.240000000005</v>
      </c>
      <c r="H105" s="66">
        <v>533697</v>
      </c>
      <c r="I105" s="42">
        <v>1474890</v>
      </c>
      <c r="J105" s="42">
        <v>-252852</v>
      </c>
      <c r="K105" s="42">
        <v>-82734</v>
      </c>
      <c r="L105" s="44">
        <v>1254171</v>
      </c>
      <c r="M105" s="66">
        <v>-446502</v>
      </c>
      <c r="N105" s="42">
        <v>48259.38525586859</v>
      </c>
      <c r="O105" s="42">
        <v>-398242.6147441314</v>
      </c>
      <c r="P105" s="42">
        <v>0</v>
      </c>
      <c r="Q105" s="44">
        <v>-398242.6147441314</v>
      </c>
      <c r="R105" s="45">
        <v>-7341</v>
      </c>
      <c r="S105" s="66">
        <v>144522</v>
      </c>
      <c r="T105" s="42">
        <v>362002</v>
      </c>
      <c r="U105" s="42">
        <v>317854</v>
      </c>
      <c r="V105" s="42">
        <v>311249.97775830759</v>
      </c>
      <c r="W105" s="44">
        <v>1135627.9777583075</v>
      </c>
      <c r="X105" s="66">
        <v>1953454</v>
      </c>
      <c r="Y105" s="42">
        <v>469688</v>
      </c>
      <c r="Z105" s="42">
        <v>653223</v>
      </c>
      <c r="AA105" s="42">
        <v>333340.02010079217</v>
      </c>
      <c r="AB105" s="43">
        <v>3409705.0201007919</v>
      </c>
      <c r="AC105" s="66">
        <v>-596466.43885645503</v>
      </c>
      <c r="AD105" s="42">
        <v>-492275.0313324802</v>
      </c>
      <c r="AE105" s="42">
        <v>-678792.57984610938</v>
      </c>
      <c r="AF105" s="42">
        <v>-501657.37613259157</v>
      </c>
      <c r="AG105" s="42">
        <v>-4885.6161748483792</v>
      </c>
      <c r="AH105" s="44">
        <v>0</v>
      </c>
    </row>
    <row r="106" spans="1:34" s="4" customFormat="1">
      <c r="A106" s="46" t="s">
        <v>414</v>
      </c>
      <c r="B106" s="56" t="s">
        <v>1559</v>
      </c>
      <c r="C106" s="57">
        <v>3.8859999999999997E-5</v>
      </c>
      <c r="D106" s="57">
        <v>2.1273E-4</v>
      </c>
      <c r="E106" s="65">
        <v>751.11</v>
      </c>
      <c r="F106" s="42">
        <v>-27</v>
      </c>
      <c r="G106" s="43">
        <v>724.11</v>
      </c>
      <c r="H106" s="66">
        <v>4714</v>
      </c>
      <c r="I106" s="42">
        <v>13027</v>
      </c>
      <c r="J106" s="42">
        <v>-2233</v>
      </c>
      <c r="K106" s="42">
        <v>-731</v>
      </c>
      <c r="L106" s="44">
        <v>11077</v>
      </c>
      <c r="M106" s="66">
        <v>-3944</v>
      </c>
      <c r="N106" s="42">
        <v>-27285.223911806039</v>
      </c>
      <c r="O106" s="42">
        <v>-31229.223911806039</v>
      </c>
      <c r="P106" s="42">
        <v>0</v>
      </c>
      <c r="Q106" s="44">
        <v>-31229.223911806039</v>
      </c>
      <c r="R106" s="45">
        <v>-65</v>
      </c>
      <c r="S106" s="66">
        <v>1276</v>
      </c>
      <c r="T106" s="42">
        <v>3197</v>
      </c>
      <c r="U106" s="42">
        <v>2807</v>
      </c>
      <c r="V106" s="42">
        <v>12792.29280692907</v>
      </c>
      <c r="W106" s="44">
        <v>20072.292806929072</v>
      </c>
      <c r="X106" s="66">
        <v>17254</v>
      </c>
      <c r="Y106" s="42">
        <v>4148</v>
      </c>
      <c r="Z106" s="42">
        <v>5770</v>
      </c>
      <c r="AA106" s="42">
        <v>123973.1401170218</v>
      </c>
      <c r="AB106" s="43">
        <v>151145.1401170218</v>
      </c>
      <c r="AC106" s="66">
        <v>-32514.798608181714</v>
      </c>
      <c r="AD106" s="42">
        <v>-26154.203785062498</v>
      </c>
      <c r="AE106" s="42">
        <v>-27657.898630208925</v>
      </c>
      <c r="AF106" s="42">
        <v>-28867.322899962041</v>
      </c>
      <c r="AG106" s="42">
        <v>-15878.623386677564</v>
      </c>
      <c r="AH106" s="44">
        <v>0</v>
      </c>
    </row>
    <row r="107" spans="1:34" s="4" customFormat="1">
      <c r="A107" s="46" t="s">
        <v>417</v>
      </c>
      <c r="B107" s="56" t="s">
        <v>1562</v>
      </c>
      <c r="C107" s="57">
        <v>5.1705000000000002E-4</v>
      </c>
      <c r="D107" s="57">
        <v>5.1477000000000001E-4</v>
      </c>
      <c r="E107" s="65">
        <v>9994.83</v>
      </c>
      <c r="F107" s="42">
        <v>-362</v>
      </c>
      <c r="G107" s="43">
        <v>9632.83</v>
      </c>
      <c r="H107" s="66">
        <v>62720</v>
      </c>
      <c r="I107" s="42">
        <v>173327</v>
      </c>
      <c r="J107" s="42">
        <v>-29715</v>
      </c>
      <c r="K107" s="42">
        <v>-9723</v>
      </c>
      <c r="L107" s="44">
        <v>147389</v>
      </c>
      <c r="M107" s="66">
        <v>-52472</v>
      </c>
      <c r="N107" s="42">
        <v>-28178.493748499241</v>
      </c>
      <c r="O107" s="42">
        <v>-80650.493748499241</v>
      </c>
      <c r="P107" s="42">
        <v>0</v>
      </c>
      <c r="Q107" s="44">
        <v>-80650.493748499241</v>
      </c>
      <c r="R107" s="45">
        <v>-863</v>
      </c>
      <c r="S107" s="66">
        <v>16984</v>
      </c>
      <c r="T107" s="42">
        <v>42542</v>
      </c>
      <c r="U107" s="42">
        <v>37354</v>
      </c>
      <c r="V107" s="42">
        <v>8503.8511172208164</v>
      </c>
      <c r="W107" s="44">
        <v>105383.85111722082</v>
      </c>
      <c r="X107" s="66">
        <v>229568</v>
      </c>
      <c r="Y107" s="42">
        <v>55197</v>
      </c>
      <c r="Z107" s="42">
        <v>76766</v>
      </c>
      <c r="AA107" s="42">
        <v>30102.450887930532</v>
      </c>
      <c r="AB107" s="43">
        <v>391633.45088793052</v>
      </c>
      <c r="AC107" s="66">
        <v>-101161.75981516072</v>
      </c>
      <c r="AD107" s="42">
        <v>-57175.740073634275</v>
      </c>
      <c r="AE107" s="42">
        <v>-79965.528834026874</v>
      </c>
      <c r="AF107" s="42">
        <v>-51850.962709680651</v>
      </c>
      <c r="AG107" s="42">
        <v>3904.391661792808</v>
      </c>
      <c r="AH107" s="44">
        <v>0</v>
      </c>
    </row>
    <row r="108" spans="1:34" s="4" customFormat="1">
      <c r="A108" s="46" t="s">
        <v>420</v>
      </c>
      <c r="B108" s="56" t="s">
        <v>1565</v>
      </c>
      <c r="C108" s="57">
        <v>2.8753810000000001E-2</v>
      </c>
      <c r="D108" s="57">
        <v>2.586084E-2</v>
      </c>
      <c r="E108" s="65">
        <v>555821.80000000005</v>
      </c>
      <c r="F108" s="42">
        <v>-20137</v>
      </c>
      <c r="G108" s="43">
        <v>535684.80000000005</v>
      </c>
      <c r="H108" s="66">
        <v>3487912</v>
      </c>
      <c r="I108" s="42">
        <v>9638957</v>
      </c>
      <c r="J108" s="42">
        <v>-1652480</v>
      </c>
      <c r="K108" s="42">
        <v>-540697</v>
      </c>
      <c r="L108" s="44">
        <v>8196477</v>
      </c>
      <c r="M108" s="66">
        <v>-2918054</v>
      </c>
      <c r="N108" s="42">
        <v>403062.31196274079</v>
      </c>
      <c r="O108" s="42">
        <v>-2514991.688037259</v>
      </c>
      <c r="P108" s="42">
        <v>0</v>
      </c>
      <c r="Q108" s="44">
        <v>-2514991.688037259</v>
      </c>
      <c r="R108" s="45">
        <v>-47973</v>
      </c>
      <c r="S108" s="66">
        <v>944505</v>
      </c>
      <c r="T108" s="42">
        <v>2365818</v>
      </c>
      <c r="U108" s="42">
        <v>2077294</v>
      </c>
      <c r="V108" s="42">
        <v>1977829.3583959076</v>
      </c>
      <c r="W108" s="44">
        <v>7365446.358395908</v>
      </c>
      <c r="X108" s="66">
        <v>12766552</v>
      </c>
      <c r="Y108" s="42">
        <v>3069587</v>
      </c>
      <c r="Z108" s="42">
        <v>4269054</v>
      </c>
      <c r="AA108" s="42">
        <v>386199.65536041837</v>
      </c>
      <c r="AB108" s="43">
        <v>20491392.655360419</v>
      </c>
      <c r="AC108" s="66">
        <v>-3787780.8084036796</v>
      </c>
      <c r="AD108" s="42">
        <v>-2873855.2815353684</v>
      </c>
      <c r="AE108" s="42">
        <v>-4256833.0052633137</v>
      </c>
      <c r="AF108" s="42">
        <v>-2681544.8376407139</v>
      </c>
      <c r="AG108" s="42">
        <v>474067.63587856427</v>
      </c>
      <c r="AH108" s="44">
        <v>0</v>
      </c>
    </row>
    <row r="109" spans="1:34" s="4" customFormat="1">
      <c r="A109" s="46" t="s">
        <v>421</v>
      </c>
      <c r="B109" s="56" t="s">
        <v>1566</v>
      </c>
      <c r="C109" s="57">
        <v>5.4728999999999997E-4</v>
      </c>
      <c r="D109" s="57">
        <v>4.9571000000000001E-4</v>
      </c>
      <c r="E109" s="65">
        <v>10579.26</v>
      </c>
      <c r="F109" s="42">
        <v>-383</v>
      </c>
      <c r="G109" s="43">
        <v>10196.26</v>
      </c>
      <c r="H109" s="66">
        <v>66388</v>
      </c>
      <c r="I109" s="42">
        <v>183465</v>
      </c>
      <c r="J109" s="42">
        <v>-31453</v>
      </c>
      <c r="K109" s="42">
        <v>-10291</v>
      </c>
      <c r="L109" s="44">
        <v>156009</v>
      </c>
      <c r="M109" s="66">
        <v>-55541</v>
      </c>
      <c r="N109" s="42">
        <v>-11474.612920851072</v>
      </c>
      <c r="O109" s="42">
        <v>-67015.612920851068</v>
      </c>
      <c r="P109" s="42">
        <v>0</v>
      </c>
      <c r="Q109" s="44">
        <v>-67015.612920851068</v>
      </c>
      <c r="R109" s="45">
        <v>-913</v>
      </c>
      <c r="S109" s="66">
        <v>17977</v>
      </c>
      <c r="T109" s="42">
        <v>45030</v>
      </c>
      <c r="U109" s="42">
        <v>39538</v>
      </c>
      <c r="V109" s="42">
        <v>137495.76416492852</v>
      </c>
      <c r="W109" s="44">
        <v>240040.76416492852</v>
      </c>
      <c r="X109" s="66">
        <v>242994</v>
      </c>
      <c r="Y109" s="42">
        <v>58425</v>
      </c>
      <c r="Z109" s="42">
        <v>81256</v>
      </c>
      <c r="AA109" s="42">
        <v>146973.07622784044</v>
      </c>
      <c r="AB109" s="43">
        <v>529648.0762278405</v>
      </c>
      <c r="AC109" s="66">
        <v>-89775.634117753769</v>
      </c>
      <c r="AD109" s="42">
        <v>-54586.826414697905</v>
      </c>
      <c r="AE109" s="42">
        <v>-79127.240859550104</v>
      </c>
      <c r="AF109" s="42">
        <v>-74816.322018614519</v>
      </c>
      <c r="AG109" s="42">
        <v>8698.711347704324</v>
      </c>
      <c r="AH109" s="44">
        <v>0</v>
      </c>
    </row>
    <row r="110" spans="1:34" s="4" customFormat="1">
      <c r="A110" s="46" t="s">
        <v>426</v>
      </c>
      <c r="B110" s="56" t="s">
        <v>1571</v>
      </c>
      <c r="C110" s="57">
        <v>4.4257000000000003E-3</v>
      </c>
      <c r="D110" s="57">
        <v>4.29708E-3</v>
      </c>
      <c r="E110" s="65">
        <v>85550.46</v>
      </c>
      <c r="F110" s="42">
        <v>-3099</v>
      </c>
      <c r="G110" s="43">
        <v>82451.460000000006</v>
      </c>
      <c r="H110" s="66">
        <v>536849</v>
      </c>
      <c r="I110" s="42">
        <v>1483599</v>
      </c>
      <c r="J110" s="42">
        <v>-254345</v>
      </c>
      <c r="K110" s="42">
        <v>-83222</v>
      </c>
      <c r="L110" s="44">
        <v>1261577</v>
      </c>
      <c r="M110" s="66">
        <v>-449138</v>
      </c>
      <c r="N110" s="42">
        <v>-28669.284582309614</v>
      </c>
      <c r="O110" s="42">
        <v>-477807.2845823096</v>
      </c>
      <c r="P110" s="42">
        <v>0</v>
      </c>
      <c r="Q110" s="44">
        <v>-477807.2845823096</v>
      </c>
      <c r="R110" s="45">
        <v>-7384</v>
      </c>
      <c r="S110" s="66">
        <v>145375</v>
      </c>
      <c r="T110" s="42">
        <v>364140</v>
      </c>
      <c r="U110" s="42">
        <v>319731</v>
      </c>
      <c r="V110" s="42">
        <v>75072.886381843477</v>
      </c>
      <c r="W110" s="44">
        <v>904318.88638184348</v>
      </c>
      <c r="X110" s="66">
        <v>1964989</v>
      </c>
      <c r="Y110" s="42">
        <v>472462</v>
      </c>
      <c r="Z110" s="42">
        <v>657080</v>
      </c>
      <c r="AA110" s="42">
        <v>89260.982823812767</v>
      </c>
      <c r="AB110" s="43">
        <v>3183791.9828238129</v>
      </c>
      <c r="AC110" s="66">
        <v>-672469.09232755285</v>
      </c>
      <c r="AD110" s="42">
        <v>-513754.25685297878</v>
      </c>
      <c r="AE110" s="42">
        <v>-691540.93884297821</v>
      </c>
      <c r="AF110" s="42">
        <v>-445254.83651735878</v>
      </c>
      <c r="AG110" s="42">
        <v>43546.028098899333</v>
      </c>
      <c r="AH110" s="44">
        <v>0</v>
      </c>
    </row>
    <row r="111" spans="1:34" s="4" customFormat="1">
      <c r="A111" s="46" t="s">
        <v>2298</v>
      </c>
      <c r="B111" s="56" t="s">
        <v>2299</v>
      </c>
      <c r="C111" s="57">
        <v>1.6350000000000001E-5</v>
      </c>
      <c r="D111" s="57">
        <v>3.89E-6</v>
      </c>
      <c r="E111" s="65">
        <v>316.05</v>
      </c>
      <c r="F111" s="42">
        <v>-11</v>
      </c>
      <c r="G111" s="43">
        <v>305.05</v>
      </c>
      <c r="H111" s="66">
        <v>1983</v>
      </c>
      <c r="I111" s="42">
        <v>5481</v>
      </c>
      <c r="J111" s="42">
        <v>-940</v>
      </c>
      <c r="K111" s="42">
        <v>-307</v>
      </c>
      <c r="L111" s="44">
        <v>4661</v>
      </c>
      <c r="M111" s="66">
        <v>-1659</v>
      </c>
      <c r="N111" s="42">
        <v>2213.2230096920393</v>
      </c>
      <c r="O111" s="42">
        <v>554.22300969203934</v>
      </c>
      <c r="P111" s="42">
        <v>0</v>
      </c>
      <c r="Q111" s="44">
        <v>554.22300969203934</v>
      </c>
      <c r="R111" s="45">
        <v>-27</v>
      </c>
      <c r="S111" s="66">
        <v>537</v>
      </c>
      <c r="T111" s="42">
        <v>1345</v>
      </c>
      <c r="U111" s="42">
        <v>1181</v>
      </c>
      <c r="V111" s="42">
        <v>9912.9830743724124</v>
      </c>
      <c r="W111" s="44">
        <v>12975.983074372412</v>
      </c>
      <c r="X111" s="66">
        <v>7259</v>
      </c>
      <c r="Y111" s="42">
        <v>1745</v>
      </c>
      <c r="Z111" s="42">
        <v>2427</v>
      </c>
      <c r="AA111" s="42">
        <v>0</v>
      </c>
      <c r="AB111" s="43">
        <v>11431</v>
      </c>
      <c r="AC111" s="66">
        <v>-166.77699030796066</v>
      </c>
      <c r="AD111" s="42">
        <v>387.22300969203934</v>
      </c>
      <c r="AE111" s="42">
        <v>-386.77699030796066</v>
      </c>
      <c r="AF111" s="42">
        <v>436.21555458875127</v>
      </c>
      <c r="AG111" s="42">
        <v>1275.0984907075431</v>
      </c>
      <c r="AH111" s="44">
        <v>0</v>
      </c>
    </row>
    <row r="112" spans="1:34" s="4" customFormat="1">
      <c r="A112" s="46" t="s">
        <v>433</v>
      </c>
      <c r="B112" s="56" t="s">
        <v>1578</v>
      </c>
      <c r="C112" s="57">
        <v>9.5216299999999997E-3</v>
      </c>
      <c r="D112" s="57">
        <v>9.8211800000000005E-3</v>
      </c>
      <c r="E112" s="65">
        <v>184056.74</v>
      </c>
      <c r="F112" s="42">
        <v>-6668</v>
      </c>
      <c r="G112" s="43">
        <v>177388.74</v>
      </c>
      <c r="H112" s="66">
        <v>1154998</v>
      </c>
      <c r="I112" s="42">
        <v>3191875</v>
      </c>
      <c r="J112" s="42">
        <v>-547208</v>
      </c>
      <c r="K112" s="42">
        <v>-179048</v>
      </c>
      <c r="L112" s="44">
        <v>2714208</v>
      </c>
      <c r="M112" s="66">
        <v>-966294</v>
      </c>
      <c r="N112" s="42">
        <v>185304.01112093517</v>
      </c>
      <c r="O112" s="42">
        <v>-780989.9888790648</v>
      </c>
      <c r="P112" s="42">
        <v>0</v>
      </c>
      <c r="Q112" s="44">
        <v>-780989.9888790648</v>
      </c>
      <c r="R112" s="45">
        <v>-15886</v>
      </c>
      <c r="S112" s="66">
        <v>312767</v>
      </c>
      <c r="T112" s="42">
        <v>783425</v>
      </c>
      <c r="U112" s="42">
        <v>687882</v>
      </c>
      <c r="V112" s="42">
        <v>551343.05330142705</v>
      </c>
      <c r="W112" s="44">
        <v>2335417.053301427</v>
      </c>
      <c r="X112" s="66">
        <v>4227557</v>
      </c>
      <c r="Y112" s="42">
        <v>1016473</v>
      </c>
      <c r="Z112" s="42">
        <v>1413668</v>
      </c>
      <c r="AA112" s="42">
        <v>355215.08036489843</v>
      </c>
      <c r="AB112" s="43">
        <v>7012913.0803648988</v>
      </c>
      <c r="AC112" s="66">
        <v>-1214293.8191292852</v>
      </c>
      <c r="AD112" s="42">
        <v>-1049053.062837553</v>
      </c>
      <c r="AE112" s="42">
        <v>-1506674.1641320698</v>
      </c>
      <c r="AF112" s="42">
        <v>-947619.98338474892</v>
      </c>
      <c r="AG112" s="42">
        <v>40145.002420185352</v>
      </c>
      <c r="AH112" s="44">
        <v>0</v>
      </c>
    </row>
    <row r="113" spans="1:34" s="4" customFormat="1">
      <c r="A113" s="46" t="s">
        <v>435</v>
      </c>
      <c r="B113" s="56" t="s">
        <v>1580</v>
      </c>
      <c r="C113" s="57">
        <v>1.6177800000000001E-3</v>
      </c>
      <c r="D113" s="57">
        <v>1.4739099999999999E-3</v>
      </c>
      <c r="E113" s="65">
        <v>31272.34</v>
      </c>
      <c r="F113" s="42">
        <v>-1133</v>
      </c>
      <c r="G113" s="43">
        <v>30139.34</v>
      </c>
      <c r="H113" s="66">
        <v>196241</v>
      </c>
      <c r="I113" s="42">
        <v>542318</v>
      </c>
      <c r="J113" s="42">
        <v>-92974</v>
      </c>
      <c r="K113" s="42">
        <v>-30421</v>
      </c>
      <c r="L113" s="44">
        <v>461160</v>
      </c>
      <c r="M113" s="66">
        <v>-164179</v>
      </c>
      <c r="N113" s="42">
        <v>-4221.1022694351313</v>
      </c>
      <c r="O113" s="42">
        <v>-168400.10226943513</v>
      </c>
      <c r="P113" s="42">
        <v>0</v>
      </c>
      <c r="Q113" s="44">
        <v>-168400.10226943513</v>
      </c>
      <c r="R113" s="45">
        <v>-2699</v>
      </c>
      <c r="S113" s="66">
        <v>53141</v>
      </c>
      <c r="T113" s="42">
        <v>133108</v>
      </c>
      <c r="U113" s="42">
        <v>116875</v>
      </c>
      <c r="V113" s="42">
        <v>126632.62361432845</v>
      </c>
      <c r="W113" s="44">
        <v>429756.62361432845</v>
      </c>
      <c r="X113" s="66">
        <v>718286</v>
      </c>
      <c r="Y113" s="42">
        <v>172705</v>
      </c>
      <c r="Z113" s="42">
        <v>240190</v>
      </c>
      <c r="AA113" s="42">
        <v>97416.801957201387</v>
      </c>
      <c r="AB113" s="43">
        <v>1228597.8019572014</v>
      </c>
      <c r="AC113" s="66">
        <v>-238930.45588123309</v>
      </c>
      <c r="AD113" s="42">
        <v>-174196.88283289367</v>
      </c>
      <c r="AE113" s="42">
        <v>-246086.89093664836</v>
      </c>
      <c r="AF113" s="42">
        <v>-164543.84317077819</v>
      </c>
      <c r="AG113" s="42">
        <v>24916.89447868037</v>
      </c>
      <c r="AH113" s="44">
        <v>0</v>
      </c>
    </row>
    <row r="114" spans="1:34" s="4" customFormat="1">
      <c r="A114" s="46" t="s">
        <v>438</v>
      </c>
      <c r="B114" s="56" t="s">
        <v>1583</v>
      </c>
      <c r="C114" s="57">
        <v>1.2556929999999999E-2</v>
      </c>
      <c r="D114" s="57">
        <v>1.090138E-2</v>
      </c>
      <c r="E114" s="65">
        <v>242730.23</v>
      </c>
      <c r="F114" s="42">
        <v>-8794</v>
      </c>
      <c r="G114" s="43">
        <v>233936.23</v>
      </c>
      <c r="H114" s="66">
        <v>1523188</v>
      </c>
      <c r="I114" s="42">
        <v>4209380</v>
      </c>
      <c r="J114" s="42">
        <v>-721646</v>
      </c>
      <c r="K114" s="42">
        <v>-236125</v>
      </c>
      <c r="L114" s="44">
        <v>3579442</v>
      </c>
      <c r="M114" s="66">
        <v>-1274329</v>
      </c>
      <c r="N114" s="42">
        <v>296212.5513947453</v>
      </c>
      <c r="O114" s="42">
        <v>-978116.44860525476</v>
      </c>
      <c r="P114" s="42">
        <v>0</v>
      </c>
      <c r="Q114" s="44">
        <v>-978116.44860525476</v>
      </c>
      <c r="R114" s="45">
        <v>-20950</v>
      </c>
      <c r="S114" s="66">
        <v>412470</v>
      </c>
      <c r="T114" s="42">
        <v>1033164</v>
      </c>
      <c r="U114" s="42">
        <v>907165</v>
      </c>
      <c r="V114" s="42">
        <v>1263518.9917769188</v>
      </c>
      <c r="W114" s="44">
        <v>3616317.991776919</v>
      </c>
      <c r="X114" s="66">
        <v>5575216</v>
      </c>
      <c r="Y114" s="42">
        <v>1340504</v>
      </c>
      <c r="Z114" s="42">
        <v>1864317</v>
      </c>
      <c r="AA114" s="42">
        <v>246174.54357665236</v>
      </c>
      <c r="AB114" s="43">
        <v>9026211.5435766522</v>
      </c>
      <c r="AC114" s="66">
        <v>-1538231.8863550541</v>
      </c>
      <c r="AD114" s="42">
        <v>-1195774.1161953995</v>
      </c>
      <c r="AE114" s="42">
        <v>-1845947.1089153434</v>
      </c>
      <c r="AF114" s="42">
        <v>-1073406.5084887098</v>
      </c>
      <c r="AG114" s="42">
        <v>243466.068154774</v>
      </c>
      <c r="AH114" s="44">
        <v>0</v>
      </c>
    </row>
    <row r="115" spans="1:34" s="4" customFormat="1">
      <c r="A115" s="46" t="s">
        <v>439</v>
      </c>
      <c r="B115" s="56" t="s">
        <v>1584</v>
      </c>
      <c r="C115" s="57">
        <v>2.1781E-4</v>
      </c>
      <c r="D115" s="57">
        <v>1.7026000000000001E-4</v>
      </c>
      <c r="E115" s="65">
        <v>4210.32</v>
      </c>
      <c r="F115" s="42">
        <v>-153</v>
      </c>
      <c r="G115" s="43">
        <v>4057.3199999999997</v>
      </c>
      <c r="H115" s="66">
        <v>26421</v>
      </c>
      <c r="I115" s="42">
        <v>73015</v>
      </c>
      <c r="J115" s="42">
        <v>-12518</v>
      </c>
      <c r="K115" s="42">
        <v>-4096</v>
      </c>
      <c r="L115" s="44">
        <v>62088</v>
      </c>
      <c r="M115" s="66">
        <v>-22104</v>
      </c>
      <c r="N115" s="42">
        <v>18355.925139216532</v>
      </c>
      <c r="O115" s="42">
        <v>-3748.0748607834685</v>
      </c>
      <c r="P115" s="42">
        <v>0</v>
      </c>
      <c r="Q115" s="44">
        <v>-3748.0748607834685</v>
      </c>
      <c r="R115" s="45">
        <v>-363</v>
      </c>
      <c r="S115" s="66">
        <v>7155</v>
      </c>
      <c r="T115" s="42">
        <v>17921</v>
      </c>
      <c r="U115" s="42">
        <v>15735</v>
      </c>
      <c r="V115" s="42">
        <v>67150.233060280356</v>
      </c>
      <c r="W115" s="44">
        <v>107961.23306028036</v>
      </c>
      <c r="X115" s="66">
        <v>96707</v>
      </c>
      <c r="Y115" s="42">
        <v>23252</v>
      </c>
      <c r="Z115" s="42">
        <v>32338</v>
      </c>
      <c r="AA115" s="42">
        <v>6431.3790726240168</v>
      </c>
      <c r="AB115" s="43">
        <v>158728.37907262403</v>
      </c>
      <c r="AC115" s="66">
        <v>-13425.607170829415</v>
      </c>
      <c r="AD115" s="42">
        <v>-6845.130038949319</v>
      </c>
      <c r="AE115" s="42">
        <v>-19027.801864435722</v>
      </c>
      <c r="AF115" s="42">
        <v>-17441.908837265866</v>
      </c>
      <c r="AG115" s="42">
        <v>5973.3018991366671</v>
      </c>
      <c r="AH115" s="44">
        <v>0</v>
      </c>
    </row>
    <row r="116" spans="1:34" s="4" customFormat="1">
      <c r="A116" s="46" t="s">
        <v>1144</v>
      </c>
      <c r="B116" s="56" t="s">
        <v>1585</v>
      </c>
      <c r="C116" s="57">
        <v>1.94363E-3</v>
      </c>
      <c r="D116" s="57">
        <v>1.7307100000000001E-3</v>
      </c>
      <c r="E116" s="65">
        <v>37571.1</v>
      </c>
      <c r="F116" s="42">
        <v>-1361</v>
      </c>
      <c r="G116" s="43">
        <v>36210.1</v>
      </c>
      <c r="H116" s="66">
        <v>235767</v>
      </c>
      <c r="I116" s="42">
        <v>651551</v>
      </c>
      <c r="J116" s="42">
        <v>-111700</v>
      </c>
      <c r="K116" s="42">
        <v>-36549</v>
      </c>
      <c r="L116" s="44">
        <v>554045</v>
      </c>
      <c r="M116" s="66">
        <v>-197248</v>
      </c>
      <c r="N116" s="42">
        <v>11165.627119797387</v>
      </c>
      <c r="O116" s="42">
        <v>-186082.3728802026</v>
      </c>
      <c r="P116" s="42">
        <v>0</v>
      </c>
      <c r="Q116" s="44">
        <v>-186082.3728802026</v>
      </c>
      <c r="R116" s="45">
        <v>-3243</v>
      </c>
      <c r="S116" s="66">
        <v>63844</v>
      </c>
      <c r="T116" s="42">
        <v>159919</v>
      </c>
      <c r="U116" s="42">
        <v>140416</v>
      </c>
      <c r="V116" s="42">
        <v>164678.76706730531</v>
      </c>
      <c r="W116" s="44">
        <v>528857.76706730528</v>
      </c>
      <c r="X116" s="66">
        <v>862962</v>
      </c>
      <c r="Y116" s="42">
        <v>207490</v>
      </c>
      <c r="Z116" s="42">
        <v>288569</v>
      </c>
      <c r="AA116" s="42">
        <v>136149.66201654993</v>
      </c>
      <c r="AB116" s="43">
        <v>1495170.6620165498</v>
      </c>
      <c r="AC116" s="66">
        <v>-272399.9415488161</v>
      </c>
      <c r="AD116" s="42">
        <v>-215372.58499213221</v>
      </c>
      <c r="AE116" s="42">
        <v>-318789.0797056132</v>
      </c>
      <c r="AF116" s="42">
        <v>-193411.22045440821</v>
      </c>
      <c r="AG116" s="42">
        <v>33659.931751725198</v>
      </c>
      <c r="AH116" s="44">
        <v>0</v>
      </c>
    </row>
    <row r="117" spans="1:34" s="4" customFormat="1">
      <c r="A117" s="46" t="s">
        <v>1145</v>
      </c>
      <c r="B117" s="56" t="s">
        <v>2283</v>
      </c>
      <c r="C117" s="57">
        <v>0</v>
      </c>
      <c r="D117" s="57">
        <v>0</v>
      </c>
      <c r="E117" s="65">
        <v>0</v>
      </c>
      <c r="F117" s="42">
        <v>0</v>
      </c>
      <c r="G117" s="43">
        <v>0</v>
      </c>
      <c r="H117" s="66">
        <v>0</v>
      </c>
      <c r="I117" s="42">
        <v>0</v>
      </c>
      <c r="J117" s="42">
        <v>0</v>
      </c>
      <c r="K117" s="42">
        <v>0</v>
      </c>
      <c r="L117" s="44">
        <v>0</v>
      </c>
      <c r="M117" s="66">
        <v>0</v>
      </c>
      <c r="N117" s="42">
        <v>-100864.36661671767</v>
      </c>
      <c r="O117" s="42">
        <v>-100864.36661671767</v>
      </c>
      <c r="P117" s="42">
        <v>0</v>
      </c>
      <c r="Q117" s="44">
        <v>-100864.36661671767</v>
      </c>
      <c r="R117" s="45">
        <v>0</v>
      </c>
      <c r="S117" s="66">
        <v>0</v>
      </c>
      <c r="T117" s="42">
        <v>0</v>
      </c>
      <c r="U117" s="42">
        <v>0</v>
      </c>
      <c r="V117" s="42">
        <v>5057.4794626118219</v>
      </c>
      <c r="W117" s="44">
        <v>5057.4794626118219</v>
      </c>
      <c r="X117" s="66">
        <v>0</v>
      </c>
      <c r="Y117" s="42">
        <v>0</v>
      </c>
      <c r="Z117" s="42">
        <v>0</v>
      </c>
      <c r="AA117" s="42">
        <v>310150.79176817293</v>
      </c>
      <c r="AB117" s="43">
        <v>310150.79176817293</v>
      </c>
      <c r="AC117" s="66">
        <v>-101304.14743955348</v>
      </c>
      <c r="AD117" s="42">
        <v>-106281.97146824886</v>
      </c>
      <c r="AE117" s="42">
        <v>-88494.62430685453</v>
      </c>
      <c r="AF117" s="42">
        <v>-9012.569090904246</v>
      </c>
      <c r="AG117" s="42">
        <v>0</v>
      </c>
      <c r="AH117" s="44">
        <v>0</v>
      </c>
    </row>
    <row r="118" spans="1:34" s="4" customFormat="1">
      <c r="A118" s="46" t="s">
        <v>442</v>
      </c>
      <c r="B118" s="56" t="s">
        <v>1588</v>
      </c>
      <c r="C118" s="57">
        <v>1.67253E-3</v>
      </c>
      <c r="D118" s="57">
        <v>1.78371E-3</v>
      </c>
      <c r="E118" s="65">
        <v>32330.6</v>
      </c>
      <c r="F118" s="42">
        <v>-1171</v>
      </c>
      <c r="G118" s="43">
        <v>31159.599999999999</v>
      </c>
      <c r="H118" s="66">
        <v>202882</v>
      </c>
      <c r="I118" s="42">
        <v>560672</v>
      </c>
      <c r="J118" s="42">
        <v>-96120</v>
      </c>
      <c r="K118" s="42">
        <v>-31451</v>
      </c>
      <c r="L118" s="44">
        <v>476766</v>
      </c>
      <c r="M118" s="66">
        <v>-169735</v>
      </c>
      <c r="N118" s="42">
        <v>1252.353700739719</v>
      </c>
      <c r="O118" s="42">
        <v>-168482.64629926029</v>
      </c>
      <c r="P118" s="42">
        <v>0</v>
      </c>
      <c r="Q118" s="44">
        <v>-168482.64629926029</v>
      </c>
      <c r="R118" s="45">
        <v>-2790</v>
      </c>
      <c r="S118" s="66">
        <v>54939</v>
      </c>
      <c r="T118" s="42">
        <v>137613</v>
      </c>
      <c r="U118" s="42">
        <v>120830</v>
      </c>
      <c r="V118" s="42">
        <v>66000.631005899239</v>
      </c>
      <c r="W118" s="44">
        <v>379382.63100589922</v>
      </c>
      <c r="X118" s="66">
        <v>742595</v>
      </c>
      <c r="Y118" s="42">
        <v>178549</v>
      </c>
      <c r="Z118" s="42">
        <v>248319</v>
      </c>
      <c r="AA118" s="42">
        <v>88886.72871956024</v>
      </c>
      <c r="AB118" s="43">
        <v>1258349.7287195602</v>
      </c>
      <c r="AC118" s="66">
        <v>-241409.98185068867</v>
      </c>
      <c r="AD118" s="42">
        <v>-177023.32140540736</v>
      </c>
      <c r="AE118" s="42">
        <v>-272747.12638589047</v>
      </c>
      <c r="AF118" s="42">
        <v>-189396.7896643873</v>
      </c>
      <c r="AG118" s="42">
        <v>1610.1215927128051</v>
      </c>
      <c r="AH118" s="44">
        <v>0</v>
      </c>
    </row>
    <row r="119" spans="1:34" s="4" customFormat="1">
      <c r="A119" s="46" t="s">
        <v>2300</v>
      </c>
      <c r="B119" s="56" t="s">
        <v>2301</v>
      </c>
      <c r="C119" s="57">
        <v>0</v>
      </c>
      <c r="D119" s="57">
        <v>0</v>
      </c>
      <c r="E119" s="65">
        <v>0</v>
      </c>
      <c r="F119" s="42">
        <v>0</v>
      </c>
      <c r="G119" s="43">
        <v>0</v>
      </c>
      <c r="H119" s="66">
        <v>0</v>
      </c>
      <c r="I119" s="42">
        <v>0</v>
      </c>
      <c r="J119" s="42">
        <v>0</v>
      </c>
      <c r="K119" s="42">
        <v>0</v>
      </c>
      <c r="L119" s="44">
        <v>0</v>
      </c>
      <c r="M119" s="66">
        <v>0</v>
      </c>
      <c r="N119" s="42">
        <v>0</v>
      </c>
      <c r="O119" s="42">
        <v>0</v>
      </c>
      <c r="P119" s="42">
        <v>0</v>
      </c>
      <c r="Q119" s="44">
        <v>0</v>
      </c>
      <c r="R119" s="45">
        <v>0</v>
      </c>
      <c r="S119" s="66">
        <v>0</v>
      </c>
      <c r="T119" s="42">
        <v>0</v>
      </c>
      <c r="U119" s="42">
        <v>0</v>
      </c>
      <c r="V119" s="42">
        <v>0</v>
      </c>
      <c r="W119" s="44">
        <v>0</v>
      </c>
      <c r="X119" s="66">
        <v>0</v>
      </c>
      <c r="Y119" s="42">
        <v>0</v>
      </c>
      <c r="Z119" s="42">
        <v>0</v>
      </c>
      <c r="AA119" s="42">
        <v>0</v>
      </c>
      <c r="AB119" s="43">
        <v>0</v>
      </c>
      <c r="AC119" s="66">
        <v>0</v>
      </c>
      <c r="AD119" s="42">
        <v>0</v>
      </c>
      <c r="AE119" s="42">
        <v>0</v>
      </c>
      <c r="AF119" s="42">
        <v>0</v>
      </c>
      <c r="AG119" s="42">
        <v>0</v>
      </c>
      <c r="AH119" s="44">
        <v>0</v>
      </c>
    </row>
    <row r="120" spans="1:34" s="4" customFormat="1">
      <c r="A120" s="46" t="s">
        <v>445</v>
      </c>
      <c r="B120" s="56" t="s">
        <v>1591</v>
      </c>
      <c r="C120" s="57">
        <v>2.42034E-3</v>
      </c>
      <c r="D120" s="57">
        <v>2.6415499999999999E-3</v>
      </c>
      <c r="E120" s="65">
        <v>46786.13</v>
      </c>
      <c r="F120" s="42">
        <v>-1695</v>
      </c>
      <c r="G120" s="43">
        <v>45091.13</v>
      </c>
      <c r="H120" s="66">
        <v>293594</v>
      </c>
      <c r="I120" s="42">
        <v>811355</v>
      </c>
      <c r="J120" s="42">
        <v>-139097</v>
      </c>
      <c r="K120" s="42">
        <v>-45513</v>
      </c>
      <c r="L120" s="44">
        <v>689935</v>
      </c>
      <c r="M120" s="66">
        <v>-245626</v>
      </c>
      <c r="N120" s="42">
        <v>-100641.42947307554</v>
      </c>
      <c r="O120" s="42">
        <v>-346267.42947307555</v>
      </c>
      <c r="P120" s="42">
        <v>0</v>
      </c>
      <c r="Q120" s="44">
        <v>-346267.42947307555</v>
      </c>
      <c r="R120" s="45">
        <v>-4038</v>
      </c>
      <c r="S120" s="66">
        <v>79503</v>
      </c>
      <c r="T120" s="42">
        <v>199142</v>
      </c>
      <c r="U120" s="42">
        <v>174855</v>
      </c>
      <c r="V120" s="42">
        <v>10632.602233349675</v>
      </c>
      <c r="W120" s="44">
        <v>464132.60223334969</v>
      </c>
      <c r="X120" s="66">
        <v>1074619</v>
      </c>
      <c r="Y120" s="42">
        <v>258381</v>
      </c>
      <c r="Z120" s="42">
        <v>359346</v>
      </c>
      <c r="AA120" s="42">
        <v>373305.17329233518</v>
      </c>
      <c r="AB120" s="43">
        <v>2065651.1732923351</v>
      </c>
      <c r="AC120" s="66">
        <v>-452121.07532960456</v>
      </c>
      <c r="AD120" s="42">
        <v>-360906.61332354922</v>
      </c>
      <c r="AE120" s="42">
        <v>-475263.63518311176</v>
      </c>
      <c r="AF120" s="42">
        <v>-309952.69712666341</v>
      </c>
      <c r="AG120" s="42">
        <v>-3274.5500960564896</v>
      </c>
      <c r="AH120" s="44">
        <v>0</v>
      </c>
    </row>
    <row r="121" spans="1:34" s="4" customFormat="1">
      <c r="A121" s="46" t="s">
        <v>446</v>
      </c>
      <c r="B121" s="56" t="s">
        <v>1592</v>
      </c>
      <c r="C121" s="57">
        <v>2.3704400000000001E-3</v>
      </c>
      <c r="D121" s="57">
        <v>2.60523E-3</v>
      </c>
      <c r="E121" s="65">
        <v>45821.5</v>
      </c>
      <c r="F121" s="42">
        <v>-1660</v>
      </c>
      <c r="G121" s="43">
        <v>44161.5</v>
      </c>
      <c r="H121" s="66">
        <v>287541</v>
      </c>
      <c r="I121" s="42">
        <v>794628</v>
      </c>
      <c r="J121" s="42">
        <v>-136229</v>
      </c>
      <c r="K121" s="42">
        <v>-44575</v>
      </c>
      <c r="L121" s="44">
        <v>675711</v>
      </c>
      <c r="M121" s="66">
        <v>-240562</v>
      </c>
      <c r="N121" s="42">
        <v>-47308.762094653393</v>
      </c>
      <c r="O121" s="42">
        <v>-287870.76209465339</v>
      </c>
      <c r="P121" s="42">
        <v>0</v>
      </c>
      <c r="Q121" s="44">
        <v>-287870.76209465339</v>
      </c>
      <c r="R121" s="45">
        <v>-3955</v>
      </c>
      <c r="S121" s="66">
        <v>77864</v>
      </c>
      <c r="T121" s="42">
        <v>195036</v>
      </c>
      <c r="U121" s="42">
        <v>171250</v>
      </c>
      <c r="V121" s="42">
        <v>2634.9453844932677</v>
      </c>
      <c r="W121" s="44">
        <v>446784.94538449327</v>
      </c>
      <c r="X121" s="66">
        <v>1052464</v>
      </c>
      <c r="Y121" s="42">
        <v>253054</v>
      </c>
      <c r="Z121" s="42">
        <v>351937</v>
      </c>
      <c r="AA121" s="42">
        <v>210441.25917602176</v>
      </c>
      <c r="AB121" s="43">
        <v>1867896.2591760217</v>
      </c>
      <c r="AC121" s="66">
        <v>-392601.88778026152</v>
      </c>
      <c r="AD121" s="42">
        <v>-314441.71935518848</v>
      </c>
      <c r="AE121" s="42">
        <v>-422305.65966622421</v>
      </c>
      <c r="AF121" s="42">
        <v>-286868.04872438125</v>
      </c>
      <c r="AG121" s="42">
        <v>-4893.9982654729793</v>
      </c>
      <c r="AH121" s="44">
        <v>0</v>
      </c>
    </row>
    <row r="122" spans="1:34" s="4" customFormat="1">
      <c r="A122" s="46" t="s">
        <v>447</v>
      </c>
      <c r="B122" s="56" t="s">
        <v>1593</v>
      </c>
      <c r="C122" s="57">
        <v>1.1875799999999999E-3</v>
      </c>
      <c r="D122" s="57">
        <v>1.2594699999999999E-3</v>
      </c>
      <c r="E122" s="65">
        <v>22956.32</v>
      </c>
      <c r="F122" s="42">
        <v>-832</v>
      </c>
      <c r="G122" s="43">
        <v>22124.32</v>
      </c>
      <c r="H122" s="66">
        <v>144057</v>
      </c>
      <c r="I122" s="42">
        <v>398105</v>
      </c>
      <c r="J122" s="42">
        <v>-68250</v>
      </c>
      <c r="K122" s="42">
        <v>-22332</v>
      </c>
      <c r="L122" s="44">
        <v>338528</v>
      </c>
      <c r="M122" s="66">
        <v>-120520</v>
      </c>
      <c r="N122" s="42">
        <v>-33383.282281343112</v>
      </c>
      <c r="O122" s="42">
        <v>-153903.28228134313</v>
      </c>
      <c r="P122" s="42">
        <v>0</v>
      </c>
      <c r="Q122" s="44">
        <v>-153903.28228134313</v>
      </c>
      <c r="R122" s="45">
        <v>-1981</v>
      </c>
      <c r="S122" s="66">
        <v>39010</v>
      </c>
      <c r="T122" s="42">
        <v>97712</v>
      </c>
      <c r="U122" s="42">
        <v>85796</v>
      </c>
      <c r="V122" s="42">
        <v>11285.620334454714</v>
      </c>
      <c r="W122" s="44">
        <v>233803.62033445472</v>
      </c>
      <c r="X122" s="66">
        <v>527280</v>
      </c>
      <c r="Y122" s="42">
        <v>126779</v>
      </c>
      <c r="Z122" s="42">
        <v>176319</v>
      </c>
      <c r="AA122" s="42">
        <v>117807.6509068274</v>
      </c>
      <c r="AB122" s="43">
        <v>948185.65090682742</v>
      </c>
      <c r="AC122" s="66">
        <v>-205482.02805096339</v>
      </c>
      <c r="AD122" s="42">
        <v>-156893.58441919938</v>
      </c>
      <c r="AE122" s="42">
        <v>-216085.26568149726</v>
      </c>
      <c r="AF122" s="42">
        <v>-137720.16033132494</v>
      </c>
      <c r="AG122" s="42">
        <v>1799.0079106122757</v>
      </c>
      <c r="AH122" s="44">
        <v>0</v>
      </c>
    </row>
    <row r="123" spans="1:34" s="4" customFormat="1">
      <c r="A123" s="46" t="s">
        <v>448</v>
      </c>
      <c r="B123" s="56" t="s">
        <v>1594</v>
      </c>
      <c r="C123" s="57">
        <v>0</v>
      </c>
      <c r="D123" s="57">
        <v>2.49584E-3</v>
      </c>
      <c r="E123" s="65">
        <v>0</v>
      </c>
      <c r="F123" s="42">
        <v>0</v>
      </c>
      <c r="G123" s="43">
        <v>0</v>
      </c>
      <c r="H123" s="66">
        <v>0</v>
      </c>
      <c r="I123" s="42">
        <v>0</v>
      </c>
      <c r="J123" s="42">
        <v>0</v>
      </c>
      <c r="K123" s="42">
        <v>0</v>
      </c>
      <c r="L123" s="44">
        <v>0</v>
      </c>
      <c r="M123" s="66">
        <v>0</v>
      </c>
      <c r="N123" s="42">
        <v>-172460.1001262113</v>
      </c>
      <c r="O123" s="42">
        <v>-172460.1001262113</v>
      </c>
      <c r="P123" s="42">
        <v>0</v>
      </c>
      <c r="Q123" s="44">
        <v>-172460.1001262113</v>
      </c>
      <c r="R123" s="45">
        <v>0</v>
      </c>
      <c r="S123" s="66">
        <v>0</v>
      </c>
      <c r="T123" s="42">
        <v>0</v>
      </c>
      <c r="U123" s="42">
        <v>0</v>
      </c>
      <c r="V123" s="42">
        <v>276540.0734408485</v>
      </c>
      <c r="W123" s="44">
        <v>276540.0734408485</v>
      </c>
      <c r="X123" s="66">
        <v>0</v>
      </c>
      <c r="Y123" s="42">
        <v>0</v>
      </c>
      <c r="Z123" s="42">
        <v>0</v>
      </c>
      <c r="AA123" s="42">
        <v>1576225.28719986</v>
      </c>
      <c r="AB123" s="43">
        <v>1576225.28719986</v>
      </c>
      <c r="AC123" s="66">
        <v>-176635.81282760456</v>
      </c>
      <c r="AD123" s="42">
        <v>-234033.16000822023</v>
      </c>
      <c r="AE123" s="42">
        <v>-321637.6800096173</v>
      </c>
      <c r="AF123" s="42">
        <v>-335482.00941660936</v>
      </c>
      <c r="AG123" s="42">
        <v>-231896.55149696008</v>
      </c>
      <c r="AH123" s="44">
        <v>0</v>
      </c>
    </row>
    <row r="124" spans="1:34" s="4" customFormat="1">
      <c r="A124" s="46" t="s">
        <v>449</v>
      </c>
      <c r="B124" s="56" t="s">
        <v>1595</v>
      </c>
      <c r="C124" s="57">
        <v>2.4971899999999998E-3</v>
      </c>
      <c r="D124" s="57">
        <v>2.9706899999999998E-3</v>
      </c>
      <c r="E124" s="65">
        <v>48271.6</v>
      </c>
      <c r="F124" s="42">
        <v>-1749</v>
      </c>
      <c r="G124" s="43">
        <v>46522.6</v>
      </c>
      <c r="H124" s="66">
        <v>302916</v>
      </c>
      <c r="I124" s="42">
        <v>837117</v>
      </c>
      <c r="J124" s="42">
        <v>-143513</v>
      </c>
      <c r="K124" s="42">
        <v>-46958</v>
      </c>
      <c r="L124" s="44">
        <v>711842</v>
      </c>
      <c r="M124" s="66">
        <v>-253425</v>
      </c>
      <c r="N124" s="42">
        <v>-113126.98998499813</v>
      </c>
      <c r="O124" s="42">
        <v>-366551.98998499813</v>
      </c>
      <c r="P124" s="42">
        <v>0</v>
      </c>
      <c r="Q124" s="44">
        <v>-366551.98998499813</v>
      </c>
      <c r="R124" s="45">
        <v>-4166</v>
      </c>
      <c r="S124" s="66">
        <v>82028</v>
      </c>
      <c r="T124" s="42">
        <v>205465</v>
      </c>
      <c r="U124" s="42">
        <v>180407</v>
      </c>
      <c r="V124" s="42">
        <v>1752.1371282557827</v>
      </c>
      <c r="W124" s="44">
        <v>469652.1371282558</v>
      </c>
      <c r="X124" s="66">
        <v>1108740</v>
      </c>
      <c r="Y124" s="42">
        <v>266585</v>
      </c>
      <c r="Z124" s="42">
        <v>370756</v>
      </c>
      <c r="AA124" s="42">
        <v>410679.29933095764</v>
      </c>
      <c r="AB124" s="43">
        <v>2156760.2993309577</v>
      </c>
      <c r="AC124" s="66">
        <v>-476794.34973528126</v>
      </c>
      <c r="AD124" s="42">
        <v>-389814.7055501318</v>
      </c>
      <c r="AE124" s="42">
        <v>-469940.02497395541</v>
      </c>
      <c r="AF124" s="42">
        <v>-324393.14030520373</v>
      </c>
      <c r="AG124" s="42">
        <v>-26165.941638129654</v>
      </c>
      <c r="AH124" s="44">
        <v>0</v>
      </c>
    </row>
    <row r="125" spans="1:34" s="4" customFormat="1">
      <c r="A125" s="46" t="s">
        <v>1146</v>
      </c>
      <c r="B125" s="56" t="s">
        <v>2284</v>
      </c>
      <c r="C125" s="57">
        <v>1.00147E-3</v>
      </c>
      <c r="D125" s="57">
        <v>1.0460300000000001E-3</v>
      </c>
      <c r="E125" s="65">
        <v>19358.88</v>
      </c>
      <c r="F125" s="42">
        <v>-701</v>
      </c>
      <c r="G125" s="43">
        <v>18657.88</v>
      </c>
      <c r="H125" s="66">
        <v>121481</v>
      </c>
      <c r="I125" s="42">
        <v>335716</v>
      </c>
      <c r="J125" s="42">
        <v>-57554</v>
      </c>
      <c r="K125" s="42">
        <v>-18832</v>
      </c>
      <c r="L125" s="44">
        <v>285476</v>
      </c>
      <c r="M125" s="66">
        <v>-101633</v>
      </c>
      <c r="N125" s="42">
        <v>-3641.6781497097736</v>
      </c>
      <c r="O125" s="42">
        <v>-105274.67814970977</v>
      </c>
      <c r="P125" s="42">
        <v>0</v>
      </c>
      <c r="Q125" s="44">
        <v>-105274.67814970977</v>
      </c>
      <c r="R125" s="45">
        <v>-1671</v>
      </c>
      <c r="S125" s="66">
        <v>32896</v>
      </c>
      <c r="T125" s="42">
        <v>82399</v>
      </c>
      <c r="U125" s="42">
        <v>72350</v>
      </c>
      <c r="V125" s="42">
        <v>57299.6242057493</v>
      </c>
      <c r="W125" s="44">
        <v>244944.62420574931</v>
      </c>
      <c r="X125" s="66">
        <v>444648</v>
      </c>
      <c r="Y125" s="42">
        <v>106911</v>
      </c>
      <c r="Z125" s="42">
        <v>148687</v>
      </c>
      <c r="AA125" s="42">
        <v>123755.06566319414</v>
      </c>
      <c r="AB125" s="43">
        <v>824001.06566319417</v>
      </c>
      <c r="AC125" s="66">
        <v>-149930.99019793072</v>
      </c>
      <c r="AD125" s="42">
        <v>-122588.67891234992</v>
      </c>
      <c r="AE125" s="42">
        <v>-179412.25902871339</v>
      </c>
      <c r="AF125" s="42">
        <v>-130133.69580293234</v>
      </c>
      <c r="AG125" s="42">
        <v>3009.1824844815665</v>
      </c>
      <c r="AH125" s="44">
        <v>0</v>
      </c>
    </row>
    <row r="126" spans="1:34" s="4" customFormat="1">
      <c r="A126" s="46" t="s">
        <v>454</v>
      </c>
      <c r="B126" s="56" t="s">
        <v>1600</v>
      </c>
      <c r="C126" s="57">
        <v>5.2100799999999997E-3</v>
      </c>
      <c r="D126" s="57">
        <v>5.1325499999999996E-3</v>
      </c>
      <c r="E126" s="65">
        <v>100712.87</v>
      </c>
      <c r="F126" s="42">
        <v>-3649</v>
      </c>
      <c r="G126" s="43">
        <v>97063.87</v>
      </c>
      <c r="H126" s="66">
        <v>631996</v>
      </c>
      <c r="I126" s="42">
        <v>1746542</v>
      </c>
      <c r="J126" s="42">
        <v>-299423</v>
      </c>
      <c r="K126" s="42">
        <v>-97972</v>
      </c>
      <c r="L126" s="44">
        <v>1485170</v>
      </c>
      <c r="M126" s="66">
        <v>-528740</v>
      </c>
      <c r="N126" s="42">
        <v>-59983.000117083182</v>
      </c>
      <c r="O126" s="42">
        <v>-588723.0001170832</v>
      </c>
      <c r="P126" s="42">
        <v>0</v>
      </c>
      <c r="Q126" s="44">
        <v>-588723.0001170832</v>
      </c>
      <c r="R126" s="45">
        <v>-8693</v>
      </c>
      <c r="S126" s="66">
        <v>171141</v>
      </c>
      <c r="T126" s="42">
        <v>428677</v>
      </c>
      <c r="U126" s="42">
        <v>376398</v>
      </c>
      <c r="V126" s="42">
        <v>251096.55875134192</v>
      </c>
      <c r="W126" s="44">
        <v>1227312.5587513419</v>
      </c>
      <c r="X126" s="66">
        <v>2313250</v>
      </c>
      <c r="Y126" s="42">
        <v>556197</v>
      </c>
      <c r="Z126" s="42">
        <v>773536</v>
      </c>
      <c r="AA126" s="42">
        <v>500962.06773031014</v>
      </c>
      <c r="AB126" s="43">
        <v>4143945.0677303104</v>
      </c>
      <c r="AC126" s="66">
        <v>-817618.94956432236</v>
      </c>
      <c r="AD126" s="42">
        <v>-630710.67349867115</v>
      </c>
      <c r="AE126" s="42">
        <v>-880331.55066886963</v>
      </c>
      <c r="AF126" s="42">
        <v>-632371.05944373249</v>
      </c>
      <c r="AG126" s="42">
        <v>44399.724196626914</v>
      </c>
      <c r="AH126" s="44">
        <v>0</v>
      </c>
    </row>
    <row r="127" spans="1:34" s="4" customFormat="1">
      <c r="A127" s="46" t="s">
        <v>458</v>
      </c>
      <c r="B127" s="56" t="s">
        <v>1604</v>
      </c>
      <c r="C127" s="57">
        <v>3.5577E-3</v>
      </c>
      <c r="D127" s="57">
        <v>1.74332E-3</v>
      </c>
      <c r="E127" s="65">
        <v>68771.72</v>
      </c>
      <c r="F127" s="42">
        <v>-2492</v>
      </c>
      <c r="G127" s="43">
        <v>66279.72</v>
      </c>
      <c r="H127" s="66">
        <v>431558</v>
      </c>
      <c r="I127" s="42">
        <v>1192625</v>
      </c>
      <c r="J127" s="42">
        <v>-204461</v>
      </c>
      <c r="K127" s="42">
        <v>-66900</v>
      </c>
      <c r="L127" s="44">
        <v>1014148</v>
      </c>
      <c r="M127" s="66">
        <v>-361050</v>
      </c>
      <c r="N127" s="42">
        <v>200619.2041171788</v>
      </c>
      <c r="O127" s="42">
        <v>-160430.7958828212</v>
      </c>
      <c r="P127" s="42">
        <v>0</v>
      </c>
      <c r="Q127" s="44">
        <v>-160430.7958828212</v>
      </c>
      <c r="R127" s="45">
        <v>-5936</v>
      </c>
      <c r="S127" s="66">
        <v>116863</v>
      </c>
      <c r="T127" s="42">
        <v>292722</v>
      </c>
      <c r="U127" s="42">
        <v>257023</v>
      </c>
      <c r="V127" s="42">
        <v>1145867.4987271512</v>
      </c>
      <c r="W127" s="44">
        <v>1812475.4987271512</v>
      </c>
      <c r="X127" s="66">
        <v>1579601</v>
      </c>
      <c r="Y127" s="42">
        <v>379799</v>
      </c>
      <c r="Z127" s="42">
        <v>528209</v>
      </c>
      <c r="AA127" s="42">
        <v>54076.820373072915</v>
      </c>
      <c r="AB127" s="43">
        <v>2541685.8203730728</v>
      </c>
      <c r="AC127" s="66">
        <v>-314208.07436326105</v>
      </c>
      <c r="AD127" s="42">
        <v>-157734.93286471916</v>
      </c>
      <c r="AE127" s="42">
        <v>-321843.46326386312</v>
      </c>
      <c r="AF127" s="42">
        <v>-129401.50589217205</v>
      </c>
      <c r="AG127" s="42">
        <v>193977.65473809373</v>
      </c>
      <c r="AH127" s="44">
        <v>0</v>
      </c>
    </row>
    <row r="128" spans="1:34" s="4" customFormat="1">
      <c r="A128" s="46" t="s">
        <v>464</v>
      </c>
      <c r="B128" s="56" t="s">
        <v>1610</v>
      </c>
      <c r="C128" s="57">
        <v>2.3000899999999999E-3</v>
      </c>
      <c r="D128" s="57">
        <v>2.3126700000000002E-3</v>
      </c>
      <c r="E128" s="65">
        <v>44461.59</v>
      </c>
      <c r="F128" s="42">
        <v>-1611</v>
      </c>
      <c r="G128" s="43">
        <v>42850.59</v>
      </c>
      <c r="H128" s="66">
        <v>279007</v>
      </c>
      <c r="I128" s="42">
        <v>771045</v>
      </c>
      <c r="J128" s="42">
        <v>-132186</v>
      </c>
      <c r="K128" s="42">
        <v>-43252</v>
      </c>
      <c r="L128" s="44">
        <v>655657</v>
      </c>
      <c r="M128" s="66">
        <v>-233423</v>
      </c>
      <c r="N128" s="42">
        <v>15450.844780811853</v>
      </c>
      <c r="O128" s="42">
        <v>-217972.15521918813</v>
      </c>
      <c r="P128" s="42">
        <v>0</v>
      </c>
      <c r="Q128" s="44">
        <v>-217972.15521918813</v>
      </c>
      <c r="R128" s="45">
        <v>-3837</v>
      </c>
      <c r="S128" s="66">
        <v>75553</v>
      </c>
      <c r="T128" s="42">
        <v>189248</v>
      </c>
      <c r="U128" s="42">
        <v>166168</v>
      </c>
      <c r="V128" s="42">
        <v>122421.92772539197</v>
      </c>
      <c r="W128" s="44">
        <v>553390.92772539193</v>
      </c>
      <c r="X128" s="66">
        <v>1021229</v>
      </c>
      <c r="Y128" s="42">
        <v>245544</v>
      </c>
      <c r="Z128" s="42">
        <v>341492</v>
      </c>
      <c r="AA128" s="42">
        <v>43433.316171414466</v>
      </c>
      <c r="AB128" s="43">
        <v>1651698.3161714145</v>
      </c>
      <c r="AC128" s="66">
        <v>-318942.28452381853</v>
      </c>
      <c r="AD128" s="42">
        <v>-236172.05650445231</v>
      </c>
      <c r="AE128" s="42">
        <v>-344608.03175111569</v>
      </c>
      <c r="AF128" s="42">
        <v>-213835.86740574235</v>
      </c>
      <c r="AG128" s="42">
        <v>15250.851739106227</v>
      </c>
      <c r="AH128" s="44">
        <v>0</v>
      </c>
    </row>
    <row r="129" spans="1:34" s="4" customFormat="1">
      <c r="A129" s="46" t="s">
        <v>471</v>
      </c>
      <c r="B129" s="56" t="s">
        <v>1617</v>
      </c>
      <c r="C129" s="57">
        <v>9.3866100000000001E-3</v>
      </c>
      <c r="D129" s="57">
        <v>8.4187199999999993E-3</v>
      </c>
      <c r="E129" s="65">
        <v>181446.58</v>
      </c>
      <c r="F129" s="42">
        <v>-6574</v>
      </c>
      <c r="G129" s="43">
        <v>174872.58</v>
      </c>
      <c r="H129" s="66">
        <v>1138620</v>
      </c>
      <c r="I129" s="42">
        <v>3146613</v>
      </c>
      <c r="J129" s="42">
        <v>-539448</v>
      </c>
      <c r="K129" s="42">
        <v>-176509</v>
      </c>
      <c r="L129" s="44">
        <v>2675719</v>
      </c>
      <c r="M129" s="66">
        <v>-952592</v>
      </c>
      <c r="N129" s="42">
        <v>77108.99517556846</v>
      </c>
      <c r="O129" s="42">
        <v>-875483.0048244315</v>
      </c>
      <c r="P129" s="42">
        <v>0</v>
      </c>
      <c r="Q129" s="44">
        <v>-875483.0048244315</v>
      </c>
      <c r="R129" s="45">
        <v>-15661</v>
      </c>
      <c r="S129" s="66">
        <v>308331</v>
      </c>
      <c r="T129" s="42">
        <v>772315</v>
      </c>
      <c r="U129" s="42">
        <v>678128</v>
      </c>
      <c r="V129" s="42">
        <v>982239.92758233147</v>
      </c>
      <c r="W129" s="44">
        <v>2741013.9275823315</v>
      </c>
      <c r="X129" s="66">
        <v>4167609</v>
      </c>
      <c r="Y129" s="42">
        <v>1002059</v>
      </c>
      <c r="Z129" s="42">
        <v>1393622</v>
      </c>
      <c r="AA129" s="42">
        <v>333947.15554205707</v>
      </c>
      <c r="AB129" s="43">
        <v>6897237.155542057</v>
      </c>
      <c r="AC129" s="66">
        <v>-1289236.2154838073</v>
      </c>
      <c r="AD129" s="42">
        <v>-960583.13409561664</v>
      </c>
      <c r="AE129" s="42">
        <v>-1307049.9492495612</v>
      </c>
      <c r="AF129" s="42">
        <v>-756294.74505250738</v>
      </c>
      <c r="AG129" s="42">
        <v>156940.81592176692</v>
      </c>
      <c r="AH129" s="44">
        <v>0</v>
      </c>
    </row>
    <row r="130" spans="1:34" s="4" customFormat="1">
      <c r="A130" s="46" t="s">
        <v>476</v>
      </c>
      <c r="B130" s="56" t="s">
        <v>1622</v>
      </c>
      <c r="C130" s="57">
        <v>1.8432999999999999E-4</v>
      </c>
      <c r="D130" s="57">
        <v>2.5803000000000002E-4</v>
      </c>
      <c r="E130" s="65">
        <v>3563.12</v>
      </c>
      <c r="F130" s="42">
        <v>-129</v>
      </c>
      <c r="G130" s="43">
        <v>3434.12</v>
      </c>
      <c r="H130" s="66">
        <v>22360</v>
      </c>
      <c r="I130" s="42">
        <v>61792</v>
      </c>
      <c r="J130" s="42">
        <v>-10593</v>
      </c>
      <c r="K130" s="42">
        <v>-3466</v>
      </c>
      <c r="L130" s="44">
        <v>52545</v>
      </c>
      <c r="M130" s="66">
        <v>-18707</v>
      </c>
      <c r="N130" s="42">
        <v>-43024.277464000763</v>
      </c>
      <c r="O130" s="42">
        <v>-61731.277464000763</v>
      </c>
      <c r="P130" s="42">
        <v>0</v>
      </c>
      <c r="Q130" s="44">
        <v>-61731.277464000763</v>
      </c>
      <c r="R130" s="45">
        <v>-308</v>
      </c>
      <c r="S130" s="66">
        <v>6055</v>
      </c>
      <c r="T130" s="42">
        <v>15166</v>
      </c>
      <c r="U130" s="42">
        <v>13317</v>
      </c>
      <c r="V130" s="42">
        <v>498.44123940033188</v>
      </c>
      <c r="W130" s="44">
        <v>35036.44123940033</v>
      </c>
      <c r="X130" s="66">
        <v>81842</v>
      </c>
      <c r="Y130" s="42">
        <v>19678</v>
      </c>
      <c r="Z130" s="42">
        <v>27367</v>
      </c>
      <c r="AA130" s="42">
        <v>156176.13236251305</v>
      </c>
      <c r="AB130" s="43">
        <v>285063.13236251305</v>
      </c>
      <c r="AC130" s="66">
        <v>-69900.62018047036</v>
      </c>
      <c r="AD130" s="42">
        <v>-64122.477480926966</v>
      </c>
      <c r="AE130" s="42">
        <v>-69225.68900977177</v>
      </c>
      <c r="AF130" s="42">
        <v>-41245.17139385012</v>
      </c>
      <c r="AG130" s="42">
        <v>-5532.733058093484</v>
      </c>
      <c r="AH130" s="44">
        <v>0</v>
      </c>
    </row>
    <row r="131" spans="1:34" s="4" customFormat="1">
      <c r="A131" s="46" t="s">
        <v>479</v>
      </c>
      <c r="B131" s="56" t="s">
        <v>1625</v>
      </c>
      <c r="C131" s="57">
        <v>3.5796999999999999E-4</v>
      </c>
      <c r="D131" s="57">
        <v>3.2527000000000001E-4</v>
      </c>
      <c r="E131" s="65">
        <v>6919.62</v>
      </c>
      <c r="F131" s="42">
        <v>-251</v>
      </c>
      <c r="G131" s="43">
        <v>6668.62</v>
      </c>
      <c r="H131" s="66">
        <v>43423</v>
      </c>
      <c r="I131" s="42">
        <v>120000</v>
      </c>
      <c r="J131" s="42">
        <v>-20573</v>
      </c>
      <c r="K131" s="42">
        <v>-6731</v>
      </c>
      <c r="L131" s="44">
        <v>102042</v>
      </c>
      <c r="M131" s="66">
        <v>-36328</v>
      </c>
      <c r="N131" s="42">
        <v>-17073.21244302491</v>
      </c>
      <c r="O131" s="42">
        <v>-53401.21244302491</v>
      </c>
      <c r="P131" s="42">
        <v>0</v>
      </c>
      <c r="Q131" s="44">
        <v>-53401.21244302491</v>
      </c>
      <c r="R131" s="45">
        <v>-597</v>
      </c>
      <c r="S131" s="66">
        <v>11759</v>
      </c>
      <c r="T131" s="42">
        <v>29453</v>
      </c>
      <c r="U131" s="42">
        <v>25861</v>
      </c>
      <c r="V131" s="42">
        <v>20257.293790943779</v>
      </c>
      <c r="W131" s="44">
        <v>87330.293790943775</v>
      </c>
      <c r="X131" s="66">
        <v>158937</v>
      </c>
      <c r="Y131" s="42">
        <v>38215</v>
      </c>
      <c r="Z131" s="42">
        <v>53148</v>
      </c>
      <c r="AA131" s="42">
        <v>72801.445721932367</v>
      </c>
      <c r="AB131" s="43">
        <v>323101.44572193234</v>
      </c>
      <c r="AC131" s="66">
        <v>-69255.927033147207</v>
      </c>
      <c r="AD131" s="42">
        <v>-57591.485437804477</v>
      </c>
      <c r="AE131" s="42">
        <v>-70346.722056889732</v>
      </c>
      <c r="AF131" s="42">
        <v>-44169.518084674011</v>
      </c>
      <c r="AG131" s="42">
        <v>5592.5006815268707</v>
      </c>
      <c r="AH131" s="44">
        <v>0</v>
      </c>
    </row>
    <row r="132" spans="1:34" s="4" customFormat="1">
      <c r="A132" s="46" t="s">
        <v>482</v>
      </c>
      <c r="B132" s="56" t="s">
        <v>1628</v>
      </c>
      <c r="C132" s="57">
        <v>3.6168000000000002E-4</v>
      </c>
      <c r="D132" s="57">
        <v>3.0089E-4</v>
      </c>
      <c r="E132" s="65">
        <v>6991.32</v>
      </c>
      <c r="F132" s="42">
        <v>-253</v>
      </c>
      <c r="G132" s="43">
        <v>6738.32</v>
      </c>
      <c r="H132" s="66">
        <v>43873</v>
      </c>
      <c r="I132" s="42">
        <v>121244</v>
      </c>
      <c r="J132" s="42">
        <v>-20786</v>
      </c>
      <c r="K132" s="42">
        <v>-6801</v>
      </c>
      <c r="L132" s="44">
        <v>103099</v>
      </c>
      <c r="M132" s="66">
        <v>-36705</v>
      </c>
      <c r="N132" s="42">
        <v>44898.078595244755</v>
      </c>
      <c r="O132" s="42">
        <v>8193.078595244755</v>
      </c>
      <c r="P132" s="42">
        <v>0</v>
      </c>
      <c r="Q132" s="44">
        <v>8193.078595244755</v>
      </c>
      <c r="R132" s="45">
        <v>-603</v>
      </c>
      <c r="S132" s="66">
        <v>11880</v>
      </c>
      <c r="T132" s="42">
        <v>29758</v>
      </c>
      <c r="U132" s="42">
        <v>26129</v>
      </c>
      <c r="V132" s="42">
        <v>108150.25106564369</v>
      </c>
      <c r="W132" s="44">
        <v>175917.25106564368</v>
      </c>
      <c r="X132" s="66">
        <v>160584</v>
      </c>
      <c r="Y132" s="42">
        <v>38611</v>
      </c>
      <c r="Z132" s="42">
        <v>53698</v>
      </c>
      <c r="AA132" s="42">
        <v>28518.088663377526</v>
      </c>
      <c r="AB132" s="43">
        <v>281411.08866337751</v>
      </c>
      <c r="AC132" s="66">
        <v>-9165.5672570991665</v>
      </c>
      <c r="AD132" s="42">
        <v>-15405.202465533548</v>
      </c>
      <c r="AE132" s="42">
        <v>-53485.294307661679</v>
      </c>
      <c r="AF132" s="42">
        <v>-35666.768172952427</v>
      </c>
      <c r="AG132" s="42">
        <v>8228.9946055130022</v>
      </c>
      <c r="AH132" s="44">
        <v>0</v>
      </c>
    </row>
    <row r="133" spans="1:34" s="4" customFormat="1">
      <c r="A133" s="46" t="s">
        <v>486</v>
      </c>
      <c r="B133" s="56" t="s">
        <v>1632</v>
      </c>
      <c r="C133" s="57">
        <v>3.1174000000000002E-4</v>
      </c>
      <c r="D133" s="57">
        <v>3.9225000000000002E-4</v>
      </c>
      <c r="E133" s="65">
        <v>6026.12</v>
      </c>
      <c r="F133" s="42">
        <v>-218</v>
      </c>
      <c r="G133" s="43">
        <v>5808.12</v>
      </c>
      <c r="H133" s="66">
        <v>37815</v>
      </c>
      <c r="I133" s="42">
        <v>104503</v>
      </c>
      <c r="J133" s="42">
        <v>-17916</v>
      </c>
      <c r="K133" s="42">
        <v>-5862</v>
      </c>
      <c r="L133" s="44">
        <v>88864</v>
      </c>
      <c r="M133" s="66">
        <v>-31637</v>
      </c>
      <c r="N133" s="42">
        <v>-32075.183958845402</v>
      </c>
      <c r="O133" s="42">
        <v>-63712.183958845402</v>
      </c>
      <c r="P133" s="42">
        <v>0</v>
      </c>
      <c r="Q133" s="44">
        <v>-63712.183958845402</v>
      </c>
      <c r="R133" s="45">
        <v>-520</v>
      </c>
      <c r="S133" s="66">
        <v>10240</v>
      </c>
      <c r="T133" s="42">
        <v>25649</v>
      </c>
      <c r="U133" s="42">
        <v>22521</v>
      </c>
      <c r="V133" s="42">
        <v>5330.79612055506</v>
      </c>
      <c r="W133" s="44">
        <v>63740.79612055506</v>
      </c>
      <c r="X133" s="66">
        <v>138411</v>
      </c>
      <c r="Y133" s="42">
        <v>33280</v>
      </c>
      <c r="Z133" s="42">
        <v>46284</v>
      </c>
      <c r="AA133" s="42">
        <v>138829.1857726053</v>
      </c>
      <c r="AB133" s="43">
        <v>356804.1857726053</v>
      </c>
      <c r="AC133" s="66">
        <v>-77918.731447589322</v>
      </c>
      <c r="AD133" s="42">
        <v>-72235.361337811511</v>
      </c>
      <c r="AE133" s="42">
        <v>-81678.804373525054</v>
      </c>
      <c r="AF133" s="42">
        <v>-55974.199220615235</v>
      </c>
      <c r="AG133" s="42">
        <v>-5256.2932725091232</v>
      </c>
      <c r="AH133" s="44">
        <v>0</v>
      </c>
    </row>
    <row r="134" spans="1:34" s="4" customFormat="1">
      <c r="A134" s="46" t="s">
        <v>491</v>
      </c>
      <c r="B134" s="56" t="s">
        <v>1637</v>
      </c>
      <c r="C134" s="57">
        <v>4.0287999999999999E-4</v>
      </c>
      <c r="D134" s="57">
        <v>2.6600000000000001E-4</v>
      </c>
      <c r="E134" s="65">
        <v>7787.83</v>
      </c>
      <c r="F134" s="42">
        <v>-282</v>
      </c>
      <c r="G134" s="43">
        <v>7505.83</v>
      </c>
      <c r="H134" s="66">
        <v>48870</v>
      </c>
      <c r="I134" s="42">
        <v>135055</v>
      </c>
      <c r="J134" s="42">
        <v>-23153</v>
      </c>
      <c r="K134" s="42">
        <v>-7576</v>
      </c>
      <c r="L134" s="44">
        <v>114844</v>
      </c>
      <c r="M134" s="66">
        <v>-40886</v>
      </c>
      <c r="N134" s="42">
        <v>27292.479506536627</v>
      </c>
      <c r="O134" s="42">
        <v>-13593.520493463373</v>
      </c>
      <c r="P134" s="42">
        <v>0</v>
      </c>
      <c r="Q134" s="44">
        <v>-13593.520493463373</v>
      </c>
      <c r="R134" s="45">
        <v>-672</v>
      </c>
      <c r="S134" s="66">
        <v>13234</v>
      </c>
      <c r="T134" s="42">
        <v>33148</v>
      </c>
      <c r="U134" s="42">
        <v>29106</v>
      </c>
      <c r="V134" s="42">
        <v>109195.39498594409</v>
      </c>
      <c r="W134" s="44">
        <v>184683.39498594409</v>
      </c>
      <c r="X134" s="66">
        <v>178877</v>
      </c>
      <c r="Y134" s="42">
        <v>43009</v>
      </c>
      <c r="Z134" s="42">
        <v>59815</v>
      </c>
      <c r="AA134" s="42">
        <v>8436.203618956024</v>
      </c>
      <c r="AB134" s="43">
        <v>290137.20361895603</v>
      </c>
      <c r="AC134" s="66">
        <v>-31765.164614296482</v>
      </c>
      <c r="AD134" s="42">
        <v>-22690.16146324926</v>
      </c>
      <c r="AE134" s="42">
        <v>-41751.675728437149</v>
      </c>
      <c r="AF134" s="42">
        <v>-24840.792185024806</v>
      </c>
      <c r="AG134" s="42">
        <v>15593.985357995791</v>
      </c>
      <c r="AH134" s="44">
        <v>0</v>
      </c>
    </row>
    <row r="135" spans="1:34" s="4" customFormat="1">
      <c r="A135" s="46" t="s">
        <v>493</v>
      </c>
      <c r="B135" s="56" t="s">
        <v>1639</v>
      </c>
      <c r="C135" s="57">
        <v>6.2060999999999996E-4</v>
      </c>
      <c r="D135" s="57">
        <v>6.2463999999999998E-4</v>
      </c>
      <c r="E135" s="65">
        <v>11996.68</v>
      </c>
      <c r="F135" s="42">
        <v>-435</v>
      </c>
      <c r="G135" s="43">
        <v>11561.68</v>
      </c>
      <c r="H135" s="66">
        <v>75282</v>
      </c>
      <c r="I135" s="42">
        <v>208043</v>
      </c>
      <c r="J135" s="42">
        <v>-35666</v>
      </c>
      <c r="K135" s="42">
        <v>-11670</v>
      </c>
      <c r="L135" s="44">
        <v>176909</v>
      </c>
      <c r="M135" s="66">
        <v>-62982</v>
      </c>
      <c r="N135" s="42">
        <v>11211.168322114698</v>
      </c>
      <c r="O135" s="42">
        <v>-51770.831677885304</v>
      </c>
      <c r="P135" s="42">
        <v>0</v>
      </c>
      <c r="Q135" s="44">
        <v>-51770.831677885304</v>
      </c>
      <c r="R135" s="45">
        <v>-1035</v>
      </c>
      <c r="S135" s="66">
        <v>20386</v>
      </c>
      <c r="T135" s="42">
        <v>51063</v>
      </c>
      <c r="U135" s="42">
        <v>44835</v>
      </c>
      <c r="V135" s="42">
        <v>44201.775953592114</v>
      </c>
      <c r="W135" s="44">
        <v>160485.77595359212</v>
      </c>
      <c r="X135" s="66">
        <v>275548</v>
      </c>
      <c r="Y135" s="42">
        <v>66253</v>
      </c>
      <c r="Z135" s="42">
        <v>92141</v>
      </c>
      <c r="AA135" s="42">
        <v>7719.5011843290758</v>
      </c>
      <c r="AB135" s="43">
        <v>441661.5011843291</v>
      </c>
      <c r="AC135" s="66">
        <v>-78884.086300086652</v>
      </c>
      <c r="AD135" s="42">
        <v>-54980.179219933052</v>
      </c>
      <c r="AE135" s="42">
        <v>-86791.670084774378</v>
      </c>
      <c r="AF135" s="42">
        <v>-64575.684965089371</v>
      </c>
      <c r="AG135" s="42">
        <v>4055.8953391464888</v>
      </c>
      <c r="AH135" s="44">
        <v>0</v>
      </c>
    </row>
    <row r="136" spans="1:34" s="4" customFormat="1">
      <c r="A136" s="46" t="s">
        <v>495</v>
      </c>
      <c r="B136" s="56" t="s">
        <v>1641</v>
      </c>
      <c r="C136" s="57">
        <v>1.079651E-2</v>
      </c>
      <c r="D136" s="57">
        <v>1.0961520000000001E-2</v>
      </c>
      <c r="E136" s="65">
        <v>208700.62</v>
      </c>
      <c r="F136" s="42">
        <v>-7561</v>
      </c>
      <c r="G136" s="43">
        <v>201139.62</v>
      </c>
      <c r="H136" s="66">
        <v>1309645</v>
      </c>
      <c r="I136" s="42">
        <v>3619245</v>
      </c>
      <c r="J136" s="42">
        <v>-620475</v>
      </c>
      <c r="K136" s="42">
        <v>-203021</v>
      </c>
      <c r="L136" s="44">
        <v>3077621</v>
      </c>
      <c r="M136" s="66">
        <v>-1095674</v>
      </c>
      <c r="N136" s="42">
        <v>51197.748339705307</v>
      </c>
      <c r="O136" s="42">
        <v>-1044476.2516602947</v>
      </c>
      <c r="P136" s="42">
        <v>0</v>
      </c>
      <c r="Q136" s="44">
        <v>-1044476.2516602947</v>
      </c>
      <c r="R136" s="45">
        <v>-18013</v>
      </c>
      <c r="S136" s="66">
        <v>354644</v>
      </c>
      <c r="T136" s="42">
        <v>888320</v>
      </c>
      <c r="U136" s="42">
        <v>779985</v>
      </c>
      <c r="V136" s="42">
        <v>274524.22556746483</v>
      </c>
      <c r="W136" s="44">
        <v>2297473.2255674647</v>
      </c>
      <c r="X136" s="66">
        <v>4793598</v>
      </c>
      <c r="Y136" s="42">
        <v>1152571</v>
      </c>
      <c r="Z136" s="42">
        <v>1602949</v>
      </c>
      <c r="AA136" s="42">
        <v>240323.96467694742</v>
      </c>
      <c r="AB136" s="43">
        <v>7789441.9646769473</v>
      </c>
      <c r="AC136" s="66">
        <v>-1521337.2111592919</v>
      </c>
      <c r="AD136" s="42">
        <v>-1166514.8519000825</v>
      </c>
      <c r="AE136" s="42">
        <v>-1701032.9594285223</v>
      </c>
      <c r="AF136" s="42">
        <v>-1164830.2875329123</v>
      </c>
      <c r="AG136" s="42">
        <v>61746.570911327399</v>
      </c>
      <c r="AH136" s="44">
        <v>0</v>
      </c>
    </row>
    <row r="137" spans="1:34" s="4" customFormat="1">
      <c r="A137" s="46" t="s">
        <v>498</v>
      </c>
      <c r="B137" s="56" t="s">
        <v>1644</v>
      </c>
      <c r="C137" s="57">
        <v>2.2958000000000001E-4</v>
      </c>
      <c r="D137" s="57">
        <v>3.1859E-4</v>
      </c>
      <c r="E137" s="65">
        <v>4437.8100000000004</v>
      </c>
      <c r="F137" s="42">
        <v>-161</v>
      </c>
      <c r="G137" s="43">
        <v>4276.8100000000004</v>
      </c>
      <c r="H137" s="66">
        <v>27849</v>
      </c>
      <c r="I137" s="42">
        <v>76961</v>
      </c>
      <c r="J137" s="42">
        <v>-13194</v>
      </c>
      <c r="K137" s="42">
        <v>-4317</v>
      </c>
      <c r="L137" s="44">
        <v>65443</v>
      </c>
      <c r="M137" s="66">
        <v>-23299</v>
      </c>
      <c r="N137" s="42">
        <v>-30068.160522776572</v>
      </c>
      <c r="O137" s="42">
        <v>-53367.160522776569</v>
      </c>
      <c r="P137" s="42">
        <v>0</v>
      </c>
      <c r="Q137" s="44">
        <v>-53367.160522776569</v>
      </c>
      <c r="R137" s="45">
        <v>-383</v>
      </c>
      <c r="S137" s="66">
        <v>7541</v>
      </c>
      <c r="T137" s="42">
        <v>18889</v>
      </c>
      <c r="U137" s="42">
        <v>16586</v>
      </c>
      <c r="V137" s="42">
        <v>2411.5465890488244</v>
      </c>
      <c r="W137" s="44">
        <v>45427.546589048827</v>
      </c>
      <c r="X137" s="66">
        <v>101932</v>
      </c>
      <c r="Y137" s="42">
        <v>24509</v>
      </c>
      <c r="Z137" s="42">
        <v>34086</v>
      </c>
      <c r="AA137" s="42">
        <v>111549.97674119184</v>
      </c>
      <c r="AB137" s="43">
        <v>272076.97674119181</v>
      </c>
      <c r="AC137" s="66">
        <v>-63038.468198544142</v>
      </c>
      <c r="AD137" s="42">
        <v>-50213.929974557948</v>
      </c>
      <c r="AE137" s="42">
        <v>-61763.080269453407</v>
      </c>
      <c r="AF137" s="42">
        <v>-45001.258384779459</v>
      </c>
      <c r="AG137" s="42">
        <v>-6632.6933248080441</v>
      </c>
      <c r="AH137" s="44">
        <v>0</v>
      </c>
    </row>
    <row r="138" spans="1:34" s="4" customFormat="1">
      <c r="A138" s="46" t="s">
        <v>508</v>
      </c>
      <c r="B138" s="56" t="s">
        <v>1654</v>
      </c>
      <c r="C138" s="57">
        <v>2.6991E-4</v>
      </c>
      <c r="D138" s="57">
        <v>2.9083000000000001E-4</v>
      </c>
      <c r="E138" s="65">
        <v>5217.55</v>
      </c>
      <c r="F138" s="42">
        <v>-189</v>
      </c>
      <c r="G138" s="43">
        <v>5028.55</v>
      </c>
      <c r="H138" s="66">
        <v>32741</v>
      </c>
      <c r="I138" s="42">
        <v>90480</v>
      </c>
      <c r="J138" s="42">
        <v>-15512</v>
      </c>
      <c r="K138" s="42">
        <v>-5075</v>
      </c>
      <c r="L138" s="44">
        <v>76940</v>
      </c>
      <c r="M138" s="66">
        <v>-27392</v>
      </c>
      <c r="N138" s="42">
        <v>-20006.664070426414</v>
      </c>
      <c r="O138" s="42">
        <v>-47398.664070426414</v>
      </c>
      <c r="P138" s="42">
        <v>0</v>
      </c>
      <c r="Q138" s="44">
        <v>-47398.664070426414</v>
      </c>
      <c r="R138" s="45">
        <v>-450</v>
      </c>
      <c r="S138" s="66">
        <v>8866</v>
      </c>
      <c r="T138" s="42">
        <v>22208</v>
      </c>
      <c r="U138" s="42">
        <v>19499</v>
      </c>
      <c r="V138" s="42">
        <v>12145.801260695584</v>
      </c>
      <c r="W138" s="44">
        <v>62718.801260695582</v>
      </c>
      <c r="X138" s="66">
        <v>119839</v>
      </c>
      <c r="Y138" s="42">
        <v>28814</v>
      </c>
      <c r="Z138" s="42">
        <v>40073</v>
      </c>
      <c r="AA138" s="42">
        <v>45735.369941842415</v>
      </c>
      <c r="AB138" s="43">
        <v>234461.36994184242</v>
      </c>
      <c r="AC138" s="66">
        <v>-58749.625854877762</v>
      </c>
      <c r="AD138" s="42">
        <v>-41950.477412462205</v>
      </c>
      <c r="AE138" s="42">
        <v>-42663.755429785429</v>
      </c>
      <c r="AF138" s="42">
        <v>-28362.109535476338</v>
      </c>
      <c r="AG138" s="42">
        <v>-16.600448545088966</v>
      </c>
      <c r="AH138" s="44">
        <v>0</v>
      </c>
    </row>
    <row r="139" spans="1:34" s="4" customFormat="1">
      <c r="A139" s="46" t="s">
        <v>509</v>
      </c>
      <c r="B139" s="56" t="s">
        <v>1655</v>
      </c>
      <c r="C139" s="57">
        <v>1.55076E-2</v>
      </c>
      <c r="D139" s="57">
        <v>1.518226E-2</v>
      </c>
      <c r="E139" s="65">
        <v>299767.76</v>
      </c>
      <c r="F139" s="42">
        <v>-10861</v>
      </c>
      <c r="G139" s="43">
        <v>288906.76</v>
      </c>
      <c r="H139" s="66">
        <v>1881112</v>
      </c>
      <c r="I139" s="42">
        <v>5198514</v>
      </c>
      <c r="J139" s="42">
        <v>-891221</v>
      </c>
      <c r="K139" s="42">
        <v>-291611</v>
      </c>
      <c r="L139" s="44">
        <v>4420551</v>
      </c>
      <c r="M139" s="66">
        <v>-1573775</v>
      </c>
      <c r="N139" s="42">
        <v>-24471.86676924361</v>
      </c>
      <c r="O139" s="42">
        <v>-1598246.8667692435</v>
      </c>
      <c r="P139" s="42">
        <v>0</v>
      </c>
      <c r="Q139" s="44">
        <v>-1598246.8667692435</v>
      </c>
      <c r="R139" s="45">
        <v>-25873</v>
      </c>
      <c r="S139" s="66">
        <v>509394</v>
      </c>
      <c r="T139" s="42">
        <v>1275941</v>
      </c>
      <c r="U139" s="42">
        <v>1120333</v>
      </c>
      <c r="V139" s="42">
        <v>384371.63095291518</v>
      </c>
      <c r="W139" s="44">
        <v>3290039.6309529152</v>
      </c>
      <c r="X139" s="66">
        <v>6885299</v>
      </c>
      <c r="Y139" s="42">
        <v>1655500</v>
      </c>
      <c r="Z139" s="42">
        <v>2302400</v>
      </c>
      <c r="AA139" s="42">
        <v>577521.61293726531</v>
      </c>
      <c r="AB139" s="43">
        <v>11420720.612937266</v>
      </c>
      <c r="AC139" s="66">
        <v>-2281595.0967540918</v>
      </c>
      <c r="AD139" s="42">
        <v>-1764258.383215358</v>
      </c>
      <c r="AE139" s="42">
        <v>-2589169.786118099</v>
      </c>
      <c r="AF139" s="42">
        <v>-1636595.5048148211</v>
      </c>
      <c r="AG139" s="42">
        <v>140937.78891801968</v>
      </c>
      <c r="AH139" s="44">
        <v>0</v>
      </c>
    </row>
    <row r="140" spans="1:34" s="4" customFormat="1">
      <c r="A140" s="46" t="s">
        <v>513</v>
      </c>
      <c r="B140" s="56" t="s">
        <v>1659</v>
      </c>
      <c r="C140" s="57">
        <v>2.5151999999999998E-4</v>
      </c>
      <c r="D140" s="57">
        <v>3.4029999999999998E-4</v>
      </c>
      <c r="E140" s="65">
        <v>4861.9799999999996</v>
      </c>
      <c r="F140" s="42">
        <v>-176</v>
      </c>
      <c r="G140" s="43">
        <v>4685.9799999999996</v>
      </c>
      <c r="H140" s="66">
        <v>30510</v>
      </c>
      <c r="I140" s="42">
        <v>84315</v>
      </c>
      <c r="J140" s="42">
        <v>-14455</v>
      </c>
      <c r="K140" s="42">
        <v>-4730</v>
      </c>
      <c r="L140" s="44">
        <v>71698</v>
      </c>
      <c r="M140" s="66">
        <v>-25525</v>
      </c>
      <c r="N140" s="42">
        <v>-6481.7480462997628</v>
      </c>
      <c r="O140" s="42">
        <v>-32006.748046299763</v>
      </c>
      <c r="P140" s="42">
        <v>0</v>
      </c>
      <c r="Q140" s="44">
        <v>-32006.748046299763</v>
      </c>
      <c r="R140" s="45">
        <v>-420</v>
      </c>
      <c r="S140" s="66">
        <v>8262</v>
      </c>
      <c r="T140" s="42">
        <v>20695</v>
      </c>
      <c r="U140" s="42">
        <v>18171</v>
      </c>
      <c r="V140" s="42">
        <v>25838.837870443578</v>
      </c>
      <c r="W140" s="44">
        <v>72966.837870443575</v>
      </c>
      <c r="X140" s="66">
        <v>111674</v>
      </c>
      <c r="Y140" s="42">
        <v>26851</v>
      </c>
      <c r="Z140" s="42">
        <v>37343</v>
      </c>
      <c r="AA140" s="42">
        <v>83138.622975621474</v>
      </c>
      <c r="AB140" s="43">
        <v>259006.62297562149</v>
      </c>
      <c r="AC140" s="66">
        <v>-43498.854358677469</v>
      </c>
      <c r="AD140" s="42">
        <v>-39598.578620832239</v>
      </c>
      <c r="AE140" s="42">
        <v>-52757.983986032908</v>
      </c>
      <c r="AF140" s="42">
        <v>-43731.166358804418</v>
      </c>
      <c r="AG140" s="42">
        <v>-6453.2017808308792</v>
      </c>
      <c r="AH140" s="44">
        <v>0</v>
      </c>
    </row>
    <row r="141" spans="1:34" s="4" customFormat="1">
      <c r="A141" s="46" t="s">
        <v>521</v>
      </c>
      <c r="B141" s="56" t="s">
        <v>1667</v>
      </c>
      <c r="C141" s="57">
        <v>4.1041E-4</v>
      </c>
      <c r="D141" s="57">
        <v>4.2733000000000002E-4</v>
      </c>
      <c r="E141" s="65">
        <v>7933.33</v>
      </c>
      <c r="F141" s="42">
        <v>-287</v>
      </c>
      <c r="G141" s="43">
        <v>7646.33</v>
      </c>
      <c r="H141" s="66">
        <v>49784</v>
      </c>
      <c r="I141" s="42">
        <v>137579</v>
      </c>
      <c r="J141" s="42">
        <v>-23586</v>
      </c>
      <c r="K141" s="42">
        <v>-7717</v>
      </c>
      <c r="L141" s="44">
        <v>116990</v>
      </c>
      <c r="M141" s="66">
        <v>-41650</v>
      </c>
      <c r="N141" s="42">
        <v>-42492.947806712225</v>
      </c>
      <c r="O141" s="42">
        <v>-84142.947806712225</v>
      </c>
      <c r="P141" s="42">
        <v>0</v>
      </c>
      <c r="Q141" s="44">
        <v>-84142.947806712225</v>
      </c>
      <c r="R141" s="45">
        <v>-685</v>
      </c>
      <c r="S141" s="66">
        <v>13481</v>
      </c>
      <c r="T141" s="42">
        <v>33768</v>
      </c>
      <c r="U141" s="42">
        <v>29650</v>
      </c>
      <c r="V141" s="42">
        <v>2492.6779256279697</v>
      </c>
      <c r="W141" s="44">
        <v>79391.67792562797</v>
      </c>
      <c r="X141" s="66">
        <v>182220</v>
      </c>
      <c r="Y141" s="42">
        <v>43813</v>
      </c>
      <c r="Z141" s="42">
        <v>60933</v>
      </c>
      <c r="AA141" s="42">
        <v>89257.712930266818</v>
      </c>
      <c r="AB141" s="43">
        <v>376223.7129302668</v>
      </c>
      <c r="AC141" s="66">
        <v>-100241.36629272235</v>
      </c>
      <c r="AD141" s="42">
        <v>-63527.872456871963</v>
      </c>
      <c r="AE141" s="42">
        <v>-82685.126484502631</v>
      </c>
      <c r="AF141" s="42">
        <v>-51736.561958865226</v>
      </c>
      <c r="AG141" s="42">
        <v>1358.8921883233311</v>
      </c>
      <c r="AH141" s="44">
        <v>0</v>
      </c>
    </row>
    <row r="142" spans="1:34" s="4" customFormat="1">
      <c r="A142" s="46" t="s">
        <v>524</v>
      </c>
      <c r="B142" s="56" t="s">
        <v>1670</v>
      </c>
      <c r="C142" s="57">
        <v>0</v>
      </c>
      <c r="D142" s="57">
        <v>0</v>
      </c>
      <c r="E142" s="65">
        <v>0</v>
      </c>
      <c r="F142" s="42">
        <v>0</v>
      </c>
      <c r="G142" s="43">
        <v>0</v>
      </c>
      <c r="H142" s="66">
        <v>0</v>
      </c>
      <c r="I142" s="42">
        <v>0</v>
      </c>
      <c r="J142" s="42">
        <v>0</v>
      </c>
      <c r="K142" s="42">
        <v>0</v>
      </c>
      <c r="L142" s="44">
        <v>0</v>
      </c>
      <c r="M142" s="66">
        <v>0</v>
      </c>
      <c r="N142" s="42">
        <v>-11687.676307127787</v>
      </c>
      <c r="O142" s="42">
        <v>-11687.676307127787</v>
      </c>
      <c r="P142" s="42">
        <v>0</v>
      </c>
      <c r="Q142" s="44">
        <v>-11687.676307127787</v>
      </c>
      <c r="R142" s="45">
        <v>0</v>
      </c>
      <c r="S142" s="66">
        <v>0</v>
      </c>
      <c r="T142" s="42">
        <v>0</v>
      </c>
      <c r="U142" s="42">
        <v>0</v>
      </c>
      <c r="V142" s="42">
        <v>0</v>
      </c>
      <c r="W142" s="44">
        <v>0</v>
      </c>
      <c r="X142" s="66">
        <v>0</v>
      </c>
      <c r="Y142" s="42">
        <v>0</v>
      </c>
      <c r="Z142" s="42">
        <v>0</v>
      </c>
      <c r="AA142" s="42">
        <v>34793.674393985602</v>
      </c>
      <c r="AB142" s="43">
        <v>34793.674393985602</v>
      </c>
      <c r="AC142" s="66">
        <v>-11588.413977628465</v>
      </c>
      <c r="AD142" s="42">
        <v>-10350.865265159962</v>
      </c>
      <c r="AE142" s="42">
        <v>-8674.652964111152</v>
      </c>
      <c r="AF142" s="42">
        <v>-4179.7421870860262</v>
      </c>
      <c r="AG142" s="42">
        <v>0</v>
      </c>
      <c r="AH142" s="44">
        <v>0</v>
      </c>
    </row>
    <row r="143" spans="1:34" s="4" customFormat="1">
      <c r="A143" s="46" t="s">
        <v>536</v>
      </c>
      <c r="B143" s="56" t="s">
        <v>1682</v>
      </c>
      <c r="C143" s="57">
        <v>2.03301E-3</v>
      </c>
      <c r="D143" s="57">
        <v>1.8844899999999999E-3</v>
      </c>
      <c r="E143" s="65">
        <v>39298.839999999997</v>
      </c>
      <c r="F143" s="42">
        <v>-1424</v>
      </c>
      <c r="G143" s="43">
        <v>37874.839999999997</v>
      </c>
      <c r="H143" s="66">
        <v>246609</v>
      </c>
      <c r="I143" s="42">
        <v>681513</v>
      </c>
      <c r="J143" s="42">
        <v>-116837</v>
      </c>
      <c r="K143" s="42">
        <v>-38229</v>
      </c>
      <c r="L143" s="44">
        <v>579524</v>
      </c>
      <c r="M143" s="66">
        <v>-206318</v>
      </c>
      <c r="N143" s="42">
        <v>26937.816718343747</v>
      </c>
      <c r="O143" s="42">
        <v>-179380.18328165624</v>
      </c>
      <c r="P143" s="42">
        <v>0</v>
      </c>
      <c r="Q143" s="44">
        <v>-179380.18328165624</v>
      </c>
      <c r="R143" s="45">
        <v>-3392</v>
      </c>
      <c r="S143" s="66">
        <v>66780</v>
      </c>
      <c r="T143" s="42">
        <v>167273</v>
      </c>
      <c r="U143" s="42">
        <v>146873</v>
      </c>
      <c r="V143" s="42">
        <v>153612.78516247577</v>
      </c>
      <c r="W143" s="44">
        <v>534538.78516247577</v>
      </c>
      <c r="X143" s="66">
        <v>902647</v>
      </c>
      <c r="Y143" s="42">
        <v>217032</v>
      </c>
      <c r="Z143" s="42">
        <v>301839</v>
      </c>
      <c r="AA143" s="42">
        <v>78778.05404476526</v>
      </c>
      <c r="AB143" s="43">
        <v>1500296.0540447652</v>
      </c>
      <c r="AC143" s="66">
        <v>-272183.90766748192</v>
      </c>
      <c r="AD143" s="42">
        <v>-236397.78768532278</v>
      </c>
      <c r="AE143" s="42">
        <v>-300988.61714181624</v>
      </c>
      <c r="AF143" s="42">
        <v>-184499.84237656949</v>
      </c>
      <c r="AG143" s="42">
        <v>28312.885988900889</v>
      </c>
      <c r="AH143" s="44">
        <v>0</v>
      </c>
    </row>
    <row r="144" spans="1:34" s="4" customFormat="1">
      <c r="A144" s="46" t="s">
        <v>537</v>
      </c>
      <c r="B144" s="56" t="s">
        <v>1683</v>
      </c>
      <c r="C144" s="57">
        <v>1.1508E-4</v>
      </c>
      <c r="D144" s="57">
        <v>1.5412999999999999E-4</v>
      </c>
      <c r="E144" s="65">
        <v>2224.5100000000002</v>
      </c>
      <c r="F144" s="42">
        <v>-81</v>
      </c>
      <c r="G144" s="43">
        <v>2143.5100000000002</v>
      </c>
      <c r="H144" s="66">
        <v>13960</v>
      </c>
      <c r="I144" s="42">
        <v>38578</v>
      </c>
      <c r="J144" s="42">
        <v>-6614</v>
      </c>
      <c r="K144" s="42">
        <v>-2164</v>
      </c>
      <c r="L144" s="44">
        <v>32804</v>
      </c>
      <c r="M144" s="66">
        <v>-11679</v>
      </c>
      <c r="N144" s="42">
        <v>-14811.006554491447</v>
      </c>
      <c r="O144" s="42">
        <v>-26490.006554491447</v>
      </c>
      <c r="P144" s="42">
        <v>0</v>
      </c>
      <c r="Q144" s="44">
        <v>-26490.006554491447</v>
      </c>
      <c r="R144" s="45">
        <v>-192</v>
      </c>
      <c r="S144" s="66">
        <v>3780</v>
      </c>
      <c r="T144" s="42">
        <v>9469</v>
      </c>
      <c r="U144" s="42">
        <v>8314</v>
      </c>
      <c r="V144" s="42">
        <v>3103.5820363044759</v>
      </c>
      <c r="W144" s="44">
        <v>24666.582036304477</v>
      </c>
      <c r="X144" s="66">
        <v>51095</v>
      </c>
      <c r="Y144" s="42">
        <v>12285</v>
      </c>
      <c r="Z144" s="42">
        <v>17086</v>
      </c>
      <c r="AA144" s="42">
        <v>63094.924683646343</v>
      </c>
      <c r="AB144" s="43">
        <v>143560.92468364636</v>
      </c>
      <c r="AC144" s="66">
        <v>-31439.690158675905</v>
      </c>
      <c r="AD144" s="42">
        <v>-26279.630423808885</v>
      </c>
      <c r="AE144" s="42">
        <v>-33159.728150089599</v>
      </c>
      <c r="AF144" s="42">
        <v>-25208.134303366074</v>
      </c>
      <c r="AG144" s="42">
        <v>-2807.1596114014033</v>
      </c>
      <c r="AH144" s="44">
        <v>0</v>
      </c>
    </row>
    <row r="145" spans="1:34" s="4" customFormat="1">
      <c r="A145" s="46" t="s">
        <v>539</v>
      </c>
      <c r="B145" s="56" t="s">
        <v>1685</v>
      </c>
      <c r="C145" s="57">
        <v>1.5843000000000001E-4</v>
      </c>
      <c r="D145" s="57">
        <v>1.6725E-4</v>
      </c>
      <c r="E145" s="65">
        <v>3062.58</v>
      </c>
      <c r="F145" s="42">
        <v>-111</v>
      </c>
      <c r="G145" s="43">
        <v>2951.58</v>
      </c>
      <c r="H145" s="66">
        <v>19218</v>
      </c>
      <c r="I145" s="42">
        <v>53109</v>
      </c>
      <c r="J145" s="42">
        <v>-9105</v>
      </c>
      <c r="K145" s="42">
        <v>-2979</v>
      </c>
      <c r="L145" s="44">
        <v>45162</v>
      </c>
      <c r="M145" s="66">
        <v>-16078</v>
      </c>
      <c r="N145" s="42">
        <v>-3591.8453933660112</v>
      </c>
      <c r="O145" s="42">
        <v>-19669.845393366013</v>
      </c>
      <c r="P145" s="42">
        <v>0</v>
      </c>
      <c r="Q145" s="44">
        <v>-19669.845393366013</v>
      </c>
      <c r="R145" s="45">
        <v>-264</v>
      </c>
      <c r="S145" s="66">
        <v>5204</v>
      </c>
      <c r="T145" s="42">
        <v>13035</v>
      </c>
      <c r="U145" s="42">
        <v>11446</v>
      </c>
      <c r="V145" s="42">
        <v>15360.484302080175</v>
      </c>
      <c r="W145" s="44">
        <v>45045.484302080178</v>
      </c>
      <c r="X145" s="66">
        <v>70342</v>
      </c>
      <c r="Y145" s="42">
        <v>16913</v>
      </c>
      <c r="Z145" s="42">
        <v>23522</v>
      </c>
      <c r="AA145" s="42">
        <v>18106.013584202316</v>
      </c>
      <c r="AB145" s="43">
        <v>128883.01358420232</v>
      </c>
      <c r="AC145" s="66">
        <v>-25905.645802953171</v>
      </c>
      <c r="AD145" s="42">
        <v>-12729.29705542028</v>
      </c>
      <c r="AE145" s="42">
        <v>-27426.150520260213</v>
      </c>
      <c r="AF145" s="42">
        <v>-18088.45328516584</v>
      </c>
      <c r="AG145" s="42">
        <v>312.01738167736949</v>
      </c>
      <c r="AH145" s="44">
        <v>0</v>
      </c>
    </row>
    <row r="146" spans="1:34" s="4" customFormat="1">
      <c r="A146" s="46" t="s">
        <v>549</v>
      </c>
      <c r="B146" s="56" t="s">
        <v>1695</v>
      </c>
      <c r="C146" s="57">
        <v>2.2361899999999999E-3</v>
      </c>
      <c r="D146" s="57">
        <v>0</v>
      </c>
      <c r="E146" s="65">
        <v>43226.34</v>
      </c>
      <c r="F146" s="42">
        <v>-1566</v>
      </c>
      <c r="G146" s="43">
        <v>41660.339999999997</v>
      </c>
      <c r="H146" s="66">
        <v>271256</v>
      </c>
      <c r="I146" s="42">
        <v>749624</v>
      </c>
      <c r="J146" s="42">
        <v>-128514</v>
      </c>
      <c r="K146" s="42">
        <v>-42050</v>
      </c>
      <c r="L146" s="44">
        <v>637442</v>
      </c>
      <c r="M146" s="66">
        <v>-226938</v>
      </c>
      <c r="N146" s="42">
        <v>295516.24128834909</v>
      </c>
      <c r="O146" s="42">
        <v>68578.241288349091</v>
      </c>
      <c r="P146" s="42">
        <v>0</v>
      </c>
      <c r="Q146" s="44">
        <v>68578.241288349091</v>
      </c>
      <c r="R146" s="45">
        <v>-3731</v>
      </c>
      <c r="S146" s="66">
        <v>73454</v>
      </c>
      <c r="T146" s="42">
        <v>183990</v>
      </c>
      <c r="U146" s="42">
        <v>161552</v>
      </c>
      <c r="V146" s="42">
        <v>1388926.3340552407</v>
      </c>
      <c r="W146" s="44">
        <v>1807922.3340552407</v>
      </c>
      <c r="X146" s="66">
        <v>992857</v>
      </c>
      <c r="Y146" s="42">
        <v>238722</v>
      </c>
      <c r="Z146" s="42">
        <v>332005</v>
      </c>
      <c r="AA146" s="42">
        <v>0</v>
      </c>
      <c r="AB146" s="43">
        <v>1563584</v>
      </c>
      <c r="AC146" s="66">
        <v>-30005.758711650909</v>
      </c>
      <c r="AD146" s="42">
        <v>45772.241288349091</v>
      </c>
      <c r="AE146" s="42">
        <v>-60144.758711650909</v>
      </c>
      <c r="AF146" s="42">
        <v>64979.241288349091</v>
      </c>
      <c r="AG146" s="42">
        <v>223737.36890184437</v>
      </c>
      <c r="AH146" s="44">
        <v>0</v>
      </c>
    </row>
    <row r="147" spans="1:34" s="4" customFormat="1">
      <c r="A147" s="46" t="s">
        <v>550</v>
      </c>
      <c r="B147" s="56" t="s">
        <v>1696</v>
      </c>
      <c r="C147" s="57">
        <v>1.12356E-3</v>
      </c>
      <c r="D147" s="57">
        <v>9.0435000000000005E-4</v>
      </c>
      <c r="E147" s="65">
        <v>21718.87</v>
      </c>
      <c r="F147" s="42">
        <v>-787</v>
      </c>
      <c r="G147" s="43">
        <v>20931.87</v>
      </c>
      <c r="H147" s="66">
        <v>136291</v>
      </c>
      <c r="I147" s="42">
        <v>376644</v>
      </c>
      <c r="J147" s="42">
        <v>-64571</v>
      </c>
      <c r="K147" s="42">
        <v>-21128</v>
      </c>
      <c r="L147" s="44">
        <v>320279</v>
      </c>
      <c r="M147" s="66">
        <v>-114023</v>
      </c>
      <c r="N147" s="42">
        <v>-1887.4178377751359</v>
      </c>
      <c r="O147" s="42">
        <v>-115910.41783777514</v>
      </c>
      <c r="P147" s="42">
        <v>0</v>
      </c>
      <c r="Q147" s="44">
        <v>-115910.41783777514</v>
      </c>
      <c r="R147" s="45">
        <v>-1875</v>
      </c>
      <c r="S147" s="66">
        <v>36907</v>
      </c>
      <c r="T147" s="42">
        <v>92445</v>
      </c>
      <c r="U147" s="42">
        <v>81171</v>
      </c>
      <c r="V147" s="42">
        <v>220984.03921775412</v>
      </c>
      <c r="W147" s="44">
        <v>431507.03921775415</v>
      </c>
      <c r="X147" s="66">
        <v>498855</v>
      </c>
      <c r="Y147" s="42">
        <v>119945</v>
      </c>
      <c r="Z147" s="42">
        <v>166814</v>
      </c>
      <c r="AA147" s="42">
        <v>186533.32059378369</v>
      </c>
      <c r="AB147" s="43">
        <v>972147.32059378363</v>
      </c>
      <c r="AC147" s="66">
        <v>-164653.45936643527</v>
      </c>
      <c r="AD147" s="42">
        <v>-116464.98364179225</v>
      </c>
      <c r="AE147" s="42">
        <v>-165985.85147092433</v>
      </c>
      <c r="AF147" s="42">
        <v>-121925.12571921667</v>
      </c>
      <c r="AG147" s="42">
        <v>28389.138822338948</v>
      </c>
      <c r="AH147" s="44">
        <v>0</v>
      </c>
    </row>
    <row r="148" spans="1:34" s="4" customFormat="1">
      <c r="A148" s="46" t="s">
        <v>552</v>
      </c>
      <c r="B148" s="56" t="s">
        <v>1698</v>
      </c>
      <c r="C148" s="57">
        <v>0</v>
      </c>
      <c r="D148" s="57">
        <v>0</v>
      </c>
      <c r="E148" s="65">
        <v>0</v>
      </c>
      <c r="F148" s="42">
        <v>0</v>
      </c>
      <c r="G148" s="43">
        <v>0</v>
      </c>
      <c r="H148" s="66">
        <v>0</v>
      </c>
      <c r="I148" s="42">
        <v>0</v>
      </c>
      <c r="J148" s="42">
        <v>0</v>
      </c>
      <c r="K148" s="42">
        <v>0</v>
      </c>
      <c r="L148" s="44">
        <v>0</v>
      </c>
      <c r="M148" s="66">
        <v>0</v>
      </c>
      <c r="N148" s="42">
        <v>-208702.99713162161</v>
      </c>
      <c r="O148" s="42">
        <v>-208702.99713162161</v>
      </c>
      <c r="P148" s="42">
        <v>0</v>
      </c>
      <c r="Q148" s="44">
        <v>-208702.99713162161</v>
      </c>
      <c r="R148" s="45">
        <v>0</v>
      </c>
      <c r="S148" s="66">
        <v>0</v>
      </c>
      <c r="T148" s="42">
        <v>0</v>
      </c>
      <c r="U148" s="42">
        <v>0</v>
      </c>
      <c r="V148" s="42">
        <v>0</v>
      </c>
      <c r="W148" s="44">
        <v>0</v>
      </c>
      <c r="X148" s="66">
        <v>0</v>
      </c>
      <c r="Y148" s="42">
        <v>0</v>
      </c>
      <c r="Z148" s="42">
        <v>0</v>
      </c>
      <c r="AA148" s="42">
        <v>192006.75736109188</v>
      </c>
      <c r="AB148" s="43">
        <v>192006.75736109188</v>
      </c>
      <c r="AC148" s="66">
        <v>-192006.75736109188</v>
      </c>
      <c r="AD148" s="42">
        <v>0</v>
      </c>
      <c r="AE148" s="42">
        <v>0</v>
      </c>
      <c r="AF148" s="42">
        <v>0</v>
      </c>
      <c r="AG148" s="42">
        <v>0</v>
      </c>
      <c r="AH148" s="44">
        <v>0</v>
      </c>
    </row>
    <row r="149" spans="1:34" s="4" customFormat="1">
      <c r="A149" s="46" t="s">
        <v>1147</v>
      </c>
      <c r="B149" s="56" t="s">
        <v>1699</v>
      </c>
      <c r="C149" s="57">
        <v>0</v>
      </c>
      <c r="D149" s="57">
        <v>0</v>
      </c>
      <c r="E149" s="65">
        <v>0</v>
      </c>
      <c r="F149" s="42">
        <v>0</v>
      </c>
      <c r="G149" s="43">
        <v>0</v>
      </c>
      <c r="H149" s="66">
        <v>0</v>
      </c>
      <c r="I149" s="42">
        <v>0</v>
      </c>
      <c r="J149" s="42">
        <v>0</v>
      </c>
      <c r="K149" s="42">
        <v>0</v>
      </c>
      <c r="L149" s="44">
        <v>0</v>
      </c>
      <c r="M149" s="66">
        <v>0</v>
      </c>
      <c r="N149" s="42">
        <v>-479634.01701202698</v>
      </c>
      <c r="O149" s="42">
        <v>-479634.01701202698</v>
      </c>
      <c r="P149" s="42">
        <v>0</v>
      </c>
      <c r="Q149" s="44">
        <v>-479634.01701202698</v>
      </c>
      <c r="R149" s="45">
        <v>0</v>
      </c>
      <c r="S149" s="66">
        <v>0</v>
      </c>
      <c r="T149" s="42">
        <v>0</v>
      </c>
      <c r="U149" s="42">
        <v>0</v>
      </c>
      <c r="V149" s="42">
        <v>0</v>
      </c>
      <c r="W149" s="44">
        <v>0</v>
      </c>
      <c r="X149" s="66">
        <v>0</v>
      </c>
      <c r="Y149" s="42">
        <v>0</v>
      </c>
      <c r="Z149" s="42">
        <v>0</v>
      </c>
      <c r="AA149" s="42">
        <v>441263.29565106478</v>
      </c>
      <c r="AB149" s="43">
        <v>441263.29565106478</v>
      </c>
      <c r="AC149" s="66">
        <v>-441263.29565106478</v>
      </c>
      <c r="AD149" s="42">
        <v>0</v>
      </c>
      <c r="AE149" s="42">
        <v>0</v>
      </c>
      <c r="AF149" s="42">
        <v>0</v>
      </c>
      <c r="AG149" s="42">
        <v>0</v>
      </c>
      <c r="AH149" s="44">
        <v>0</v>
      </c>
    </row>
    <row r="150" spans="1:34" s="4" customFormat="1">
      <c r="A150" s="46" t="s">
        <v>2302</v>
      </c>
      <c r="B150" s="56" t="s">
        <v>2303</v>
      </c>
      <c r="C150" s="57">
        <v>0</v>
      </c>
      <c r="D150" s="57">
        <v>0</v>
      </c>
      <c r="E150" s="65">
        <v>0</v>
      </c>
      <c r="F150" s="42">
        <v>0</v>
      </c>
      <c r="G150" s="43">
        <v>0</v>
      </c>
      <c r="H150" s="66">
        <v>0</v>
      </c>
      <c r="I150" s="42">
        <v>0</v>
      </c>
      <c r="J150" s="42">
        <v>0</v>
      </c>
      <c r="K150" s="42">
        <v>0</v>
      </c>
      <c r="L150" s="44">
        <v>0</v>
      </c>
      <c r="M150" s="66">
        <v>0</v>
      </c>
      <c r="N150" s="42">
        <v>0</v>
      </c>
      <c r="O150" s="42">
        <v>0</v>
      </c>
      <c r="P150" s="42">
        <v>0</v>
      </c>
      <c r="Q150" s="44">
        <v>0</v>
      </c>
      <c r="R150" s="45">
        <v>0</v>
      </c>
      <c r="S150" s="66">
        <v>0</v>
      </c>
      <c r="T150" s="42">
        <v>0</v>
      </c>
      <c r="U150" s="42">
        <v>0</v>
      </c>
      <c r="V150" s="42">
        <v>0</v>
      </c>
      <c r="W150" s="44">
        <v>0</v>
      </c>
      <c r="X150" s="66">
        <v>0</v>
      </c>
      <c r="Y150" s="42">
        <v>0</v>
      </c>
      <c r="Z150" s="42">
        <v>0</v>
      </c>
      <c r="AA150" s="42">
        <v>0</v>
      </c>
      <c r="AB150" s="43">
        <v>0</v>
      </c>
      <c r="AC150" s="66">
        <v>0</v>
      </c>
      <c r="AD150" s="42">
        <v>0</v>
      </c>
      <c r="AE150" s="42">
        <v>0</v>
      </c>
      <c r="AF150" s="42">
        <v>0</v>
      </c>
      <c r="AG150" s="42">
        <v>0</v>
      </c>
      <c r="AH150" s="44">
        <v>0</v>
      </c>
    </row>
    <row r="151" spans="1:34" s="4" customFormat="1">
      <c r="A151" s="46" t="s">
        <v>553</v>
      </c>
      <c r="B151" s="56" t="s">
        <v>1700</v>
      </c>
      <c r="C151" s="57">
        <v>1.1219369999999999E-2</v>
      </c>
      <c r="D151" s="57">
        <v>8.3535299999999996E-3</v>
      </c>
      <c r="E151" s="65">
        <v>216874.62</v>
      </c>
      <c r="F151" s="42">
        <v>-7857</v>
      </c>
      <c r="G151" s="43">
        <v>209017.62</v>
      </c>
      <c r="H151" s="66">
        <v>1360939</v>
      </c>
      <c r="I151" s="42">
        <v>3760998</v>
      </c>
      <c r="J151" s="42">
        <v>-644777</v>
      </c>
      <c r="K151" s="42">
        <v>-210973</v>
      </c>
      <c r="L151" s="44">
        <v>3198161</v>
      </c>
      <c r="M151" s="66">
        <v>-1138588</v>
      </c>
      <c r="N151" s="42">
        <v>1246013.8022475233</v>
      </c>
      <c r="O151" s="42">
        <v>107425.80224752333</v>
      </c>
      <c r="P151" s="42">
        <v>0</v>
      </c>
      <c r="Q151" s="44">
        <v>107425.80224752333</v>
      </c>
      <c r="R151" s="45">
        <v>-18718</v>
      </c>
      <c r="S151" s="66">
        <v>368534</v>
      </c>
      <c r="T151" s="42">
        <v>923112</v>
      </c>
      <c r="U151" s="42">
        <v>810534</v>
      </c>
      <c r="V151" s="42">
        <v>4598412.9929762837</v>
      </c>
      <c r="W151" s="44">
        <v>6700592.9929762837</v>
      </c>
      <c r="X151" s="66">
        <v>4981346</v>
      </c>
      <c r="Y151" s="42">
        <v>1197714</v>
      </c>
      <c r="Z151" s="42">
        <v>1665730</v>
      </c>
      <c r="AA151" s="42">
        <v>0</v>
      </c>
      <c r="AB151" s="43">
        <v>7844790</v>
      </c>
      <c r="AC151" s="66">
        <v>-389397.88407357875</v>
      </c>
      <c r="AD151" s="42">
        <v>-53065.143178299768</v>
      </c>
      <c r="AE151" s="42">
        <v>-762580.32076228294</v>
      </c>
      <c r="AF151" s="42">
        <v>-285523.1700888311</v>
      </c>
      <c r="AG151" s="42">
        <v>346369.51107927616</v>
      </c>
      <c r="AH151" s="44">
        <v>0</v>
      </c>
    </row>
    <row r="152" spans="1:34" s="4" customFormat="1">
      <c r="A152" s="46" t="s">
        <v>554</v>
      </c>
      <c r="B152" s="56" t="s">
        <v>1701</v>
      </c>
      <c r="C152" s="57">
        <v>1.0640109999999999E-2</v>
      </c>
      <c r="D152" s="57">
        <v>1.037134E-2</v>
      </c>
      <c r="E152" s="65">
        <v>205677.3</v>
      </c>
      <c r="F152" s="42">
        <v>-7452</v>
      </c>
      <c r="G152" s="43">
        <v>198225.3</v>
      </c>
      <c r="H152" s="66">
        <v>1290673</v>
      </c>
      <c r="I152" s="42">
        <v>3566816</v>
      </c>
      <c r="J152" s="42">
        <v>-611487</v>
      </c>
      <c r="K152" s="42">
        <v>-200080</v>
      </c>
      <c r="L152" s="44">
        <v>3033038</v>
      </c>
      <c r="M152" s="66">
        <v>-1079802</v>
      </c>
      <c r="N152" s="42">
        <v>737650.61773963505</v>
      </c>
      <c r="O152" s="42">
        <v>-342151.38226036495</v>
      </c>
      <c r="P152" s="42">
        <v>0</v>
      </c>
      <c r="Q152" s="44">
        <v>-342151.38226036495</v>
      </c>
      <c r="R152" s="45">
        <v>-17752</v>
      </c>
      <c r="S152" s="66">
        <v>349506</v>
      </c>
      <c r="T152" s="42">
        <v>875451</v>
      </c>
      <c r="U152" s="42">
        <v>768686</v>
      </c>
      <c r="V152" s="42">
        <v>1376946.218336968</v>
      </c>
      <c r="W152" s="44">
        <v>3370589.2183369678</v>
      </c>
      <c r="X152" s="66">
        <v>4724157</v>
      </c>
      <c r="Y152" s="42">
        <v>1135875</v>
      </c>
      <c r="Z152" s="42">
        <v>1579728</v>
      </c>
      <c r="AA152" s="42">
        <v>71770.326517058944</v>
      </c>
      <c r="AB152" s="43">
        <v>7511530.3265170585</v>
      </c>
      <c r="AC152" s="66">
        <v>-837424.33670289535</v>
      </c>
      <c r="AD152" s="42">
        <v>-810216.59858828993</v>
      </c>
      <c r="AE152" s="42">
        <v>-1598410.0860836441</v>
      </c>
      <c r="AF152" s="42">
        <v>-995823.15081375733</v>
      </c>
      <c r="AG152" s="42">
        <v>100933.0640084956</v>
      </c>
      <c r="AH152" s="44">
        <v>0</v>
      </c>
    </row>
    <row r="153" spans="1:34" s="4" customFormat="1">
      <c r="A153" s="46" t="s">
        <v>1148</v>
      </c>
      <c r="B153" s="56" t="s">
        <v>2285</v>
      </c>
      <c r="C153" s="57">
        <v>0</v>
      </c>
      <c r="D153" s="57">
        <v>0</v>
      </c>
      <c r="E153" s="65">
        <v>0</v>
      </c>
      <c r="F153" s="42">
        <v>0</v>
      </c>
      <c r="G153" s="43">
        <v>0</v>
      </c>
      <c r="H153" s="66">
        <v>0</v>
      </c>
      <c r="I153" s="42">
        <v>0</v>
      </c>
      <c r="J153" s="42">
        <v>0</v>
      </c>
      <c r="K153" s="42">
        <v>0</v>
      </c>
      <c r="L153" s="44">
        <v>0</v>
      </c>
      <c r="M153" s="66">
        <v>0</v>
      </c>
      <c r="N153" s="42">
        <v>-476566.76218256756</v>
      </c>
      <c r="O153" s="42">
        <v>-476566.76218256756</v>
      </c>
      <c r="P153" s="42">
        <v>0</v>
      </c>
      <c r="Q153" s="44">
        <v>-476566.76218256756</v>
      </c>
      <c r="R153" s="45">
        <v>0</v>
      </c>
      <c r="S153" s="66">
        <v>0</v>
      </c>
      <c r="T153" s="42">
        <v>0</v>
      </c>
      <c r="U153" s="42">
        <v>0</v>
      </c>
      <c r="V153" s="42">
        <v>0</v>
      </c>
      <c r="W153" s="44">
        <v>0</v>
      </c>
      <c r="X153" s="66">
        <v>0</v>
      </c>
      <c r="Y153" s="42">
        <v>0</v>
      </c>
      <c r="Z153" s="42">
        <v>0</v>
      </c>
      <c r="AA153" s="42">
        <v>438441.42120796209</v>
      </c>
      <c r="AB153" s="43">
        <v>438441.42120796209</v>
      </c>
      <c r="AC153" s="66">
        <v>-438441.42120796209</v>
      </c>
      <c r="AD153" s="42">
        <v>0</v>
      </c>
      <c r="AE153" s="42">
        <v>0</v>
      </c>
      <c r="AF153" s="42">
        <v>0</v>
      </c>
      <c r="AG153" s="42">
        <v>0</v>
      </c>
      <c r="AH153" s="44">
        <v>0</v>
      </c>
    </row>
    <row r="154" spans="1:34" s="4" customFormat="1">
      <c r="A154" s="46" t="s">
        <v>567</v>
      </c>
      <c r="B154" s="56" t="s">
        <v>1714</v>
      </c>
      <c r="C154" s="57">
        <v>3.4926999999999999E-4</v>
      </c>
      <c r="D154" s="57">
        <v>3.1599999999999998E-4</v>
      </c>
      <c r="E154" s="65">
        <v>6751.58</v>
      </c>
      <c r="F154" s="42">
        <v>-245</v>
      </c>
      <c r="G154" s="43">
        <v>6506.58</v>
      </c>
      <c r="H154" s="66">
        <v>42367</v>
      </c>
      <c r="I154" s="42">
        <v>117084</v>
      </c>
      <c r="J154" s="42">
        <v>-20073</v>
      </c>
      <c r="K154" s="42">
        <v>-6568</v>
      </c>
      <c r="L154" s="44">
        <v>99562</v>
      </c>
      <c r="M154" s="66">
        <v>-35445</v>
      </c>
      <c r="N154" s="42">
        <v>-7608.156796271227</v>
      </c>
      <c r="O154" s="42">
        <v>-43053.156796271229</v>
      </c>
      <c r="P154" s="42">
        <v>0</v>
      </c>
      <c r="Q154" s="44">
        <v>-43053.156796271229</v>
      </c>
      <c r="R154" s="45">
        <v>-583</v>
      </c>
      <c r="S154" s="66">
        <v>11473</v>
      </c>
      <c r="T154" s="42">
        <v>28737</v>
      </c>
      <c r="U154" s="42">
        <v>25233</v>
      </c>
      <c r="V154" s="42">
        <v>36948.929607140672</v>
      </c>
      <c r="W154" s="44">
        <v>102391.92960714067</v>
      </c>
      <c r="X154" s="66">
        <v>155074</v>
      </c>
      <c r="Y154" s="42">
        <v>37286</v>
      </c>
      <c r="Z154" s="42">
        <v>51856</v>
      </c>
      <c r="AA154" s="42">
        <v>49032.749863864788</v>
      </c>
      <c r="AB154" s="43">
        <v>293248.7498638648</v>
      </c>
      <c r="AC154" s="66">
        <v>-58691.070012071228</v>
      </c>
      <c r="AD154" s="42">
        <v>-49252.470722951737</v>
      </c>
      <c r="AE154" s="42">
        <v>-59850.84700568518</v>
      </c>
      <c r="AF154" s="42">
        <v>-28647.440249810526</v>
      </c>
      <c r="AG154" s="42">
        <v>5585.0077337945622</v>
      </c>
      <c r="AH154" s="44">
        <v>0</v>
      </c>
    </row>
    <row r="155" spans="1:34" s="4" customFormat="1">
      <c r="A155" s="46" t="s">
        <v>568</v>
      </c>
      <c r="B155" s="56" t="s">
        <v>1715</v>
      </c>
      <c r="C155" s="57">
        <v>6.9560000000000005E-5</v>
      </c>
      <c r="D155" s="57">
        <v>7.2810000000000003E-5</v>
      </c>
      <c r="E155" s="65">
        <v>1344.67</v>
      </c>
      <c r="F155" s="42">
        <v>-49</v>
      </c>
      <c r="G155" s="43">
        <v>1295.67</v>
      </c>
      <c r="H155" s="66">
        <v>8438</v>
      </c>
      <c r="I155" s="42">
        <v>23318</v>
      </c>
      <c r="J155" s="42">
        <v>-3998</v>
      </c>
      <c r="K155" s="42">
        <v>-1308</v>
      </c>
      <c r="L155" s="44">
        <v>19829</v>
      </c>
      <c r="M155" s="66">
        <v>-7059</v>
      </c>
      <c r="N155" s="42">
        <v>-81532.243154461554</v>
      </c>
      <c r="O155" s="42">
        <v>-88591.243154461554</v>
      </c>
      <c r="P155" s="42">
        <v>0</v>
      </c>
      <c r="Q155" s="44">
        <v>-88591.243154461554</v>
      </c>
      <c r="R155" s="45">
        <v>-116</v>
      </c>
      <c r="S155" s="66">
        <v>2285</v>
      </c>
      <c r="T155" s="42">
        <v>5723</v>
      </c>
      <c r="U155" s="42">
        <v>5025</v>
      </c>
      <c r="V155" s="42">
        <v>0</v>
      </c>
      <c r="W155" s="44">
        <v>13033</v>
      </c>
      <c r="X155" s="66">
        <v>30884</v>
      </c>
      <c r="Y155" s="42">
        <v>7426</v>
      </c>
      <c r="Z155" s="42">
        <v>10328</v>
      </c>
      <c r="AA155" s="42">
        <v>102451.36404932107</v>
      </c>
      <c r="AB155" s="43">
        <v>151089.36404932107</v>
      </c>
      <c r="AC155" s="66">
        <v>-86501.653160985195</v>
      </c>
      <c r="AD155" s="42">
        <v>-24154.497318153255</v>
      </c>
      <c r="AE155" s="42">
        <v>-19576.700624009409</v>
      </c>
      <c r="AF155" s="42">
        <v>-8017.2008308686491</v>
      </c>
      <c r="AG155" s="42">
        <v>193.68788469543875</v>
      </c>
      <c r="AH155" s="44">
        <v>0</v>
      </c>
    </row>
    <row r="156" spans="1:34" s="4" customFormat="1">
      <c r="A156" s="46" t="s">
        <v>574</v>
      </c>
      <c r="B156" s="56" t="s">
        <v>1721</v>
      </c>
      <c r="C156" s="57">
        <v>2.7795000000000001E-4</v>
      </c>
      <c r="D156" s="57">
        <v>3.4692000000000002E-4</v>
      </c>
      <c r="E156" s="65">
        <v>5372.82</v>
      </c>
      <c r="F156" s="42">
        <v>-195</v>
      </c>
      <c r="G156" s="43">
        <v>5177.82</v>
      </c>
      <c r="H156" s="66">
        <v>33716</v>
      </c>
      <c r="I156" s="42">
        <v>93175</v>
      </c>
      <c r="J156" s="42">
        <v>-15974</v>
      </c>
      <c r="K156" s="42">
        <v>-5227</v>
      </c>
      <c r="L156" s="44">
        <v>79232</v>
      </c>
      <c r="M156" s="66">
        <v>-28208</v>
      </c>
      <c r="N156" s="42">
        <v>36912.916687881101</v>
      </c>
      <c r="O156" s="42">
        <v>8704.9166878811011</v>
      </c>
      <c r="P156" s="42">
        <v>0</v>
      </c>
      <c r="Q156" s="44">
        <v>8704.9166878811011</v>
      </c>
      <c r="R156" s="45">
        <v>-464</v>
      </c>
      <c r="S156" s="66">
        <v>9130</v>
      </c>
      <c r="T156" s="42">
        <v>22869</v>
      </c>
      <c r="U156" s="42">
        <v>20080</v>
      </c>
      <c r="V156" s="42">
        <v>163088.98941177124</v>
      </c>
      <c r="W156" s="44">
        <v>215167.98941177124</v>
      </c>
      <c r="X156" s="66">
        <v>123408</v>
      </c>
      <c r="Y156" s="42">
        <v>29672</v>
      </c>
      <c r="Z156" s="42">
        <v>41267</v>
      </c>
      <c r="AA156" s="42">
        <v>123160.13273410624</v>
      </c>
      <c r="AB156" s="43">
        <v>317507.13273410627</v>
      </c>
      <c r="AC156" s="66">
        <v>-3548.0833121188989</v>
      </c>
      <c r="AD156" s="42">
        <v>3091.8595186248422</v>
      </c>
      <c r="AE156" s="42">
        <v>-42124.244570377472</v>
      </c>
      <c r="AF156" s="42">
        <v>-55334.257810907133</v>
      </c>
      <c r="AG156" s="42">
        <v>-4424.4171475563198</v>
      </c>
      <c r="AH156" s="44">
        <v>0</v>
      </c>
    </row>
    <row r="157" spans="1:34" s="4" customFormat="1">
      <c r="A157" s="46" t="s">
        <v>591</v>
      </c>
      <c r="B157" s="56" t="s">
        <v>1738</v>
      </c>
      <c r="C157" s="57">
        <v>5.2433000000000002E-3</v>
      </c>
      <c r="D157" s="57">
        <v>5.8047200000000002E-3</v>
      </c>
      <c r="E157" s="65">
        <v>101354.9</v>
      </c>
      <c r="F157" s="42">
        <v>-3672</v>
      </c>
      <c r="G157" s="43">
        <v>97682.9</v>
      </c>
      <c r="H157" s="66">
        <v>636026</v>
      </c>
      <c r="I157" s="42">
        <v>1757678</v>
      </c>
      <c r="J157" s="42">
        <v>-301332</v>
      </c>
      <c r="K157" s="42">
        <v>-98597</v>
      </c>
      <c r="L157" s="44">
        <v>1494640</v>
      </c>
      <c r="M157" s="66">
        <v>-532112</v>
      </c>
      <c r="N157" s="42">
        <v>-47689.779467405628</v>
      </c>
      <c r="O157" s="42">
        <v>-579801.77946740563</v>
      </c>
      <c r="P157" s="42">
        <v>0</v>
      </c>
      <c r="Q157" s="44">
        <v>-579801.77946740563</v>
      </c>
      <c r="R157" s="45">
        <v>-8748</v>
      </c>
      <c r="S157" s="66">
        <v>172232</v>
      </c>
      <c r="T157" s="42">
        <v>431410</v>
      </c>
      <c r="U157" s="42">
        <v>378798</v>
      </c>
      <c r="V157" s="42">
        <v>402874.4949326202</v>
      </c>
      <c r="W157" s="44">
        <v>1385314.4949326203</v>
      </c>
      <c r="X157" s="66">
        <v>2328000</v>
      </c>
      <c r="Y157" s="42">
        <v>559744</v>
      </c>
      <c r="Z157" s="42">
        <v>778468</v>
      </c>
      <c r="AA157" s="42">
        <v>590131.75379719073</v>
      </c>
      <c r="AB157" s="43">
        <v>4256343.7537971903</v>
      </c>
      <c r="AC157" s="66">
        <v>-811229.8590853468</v>
      </c>
      <c r="AD157" s="42">
        <v>-637165.80085170071</v>
      </c>
      <c r="AE157" s="42">
        <v>-875294.48987011472</v>
      </c>
      <c r="AF157" s="42">
        <v>-532608.42071023874</v>
      </c>
      <c r="AG157" s="42">
        <v>-14730.688347169482</v>
      </c>
      <c r="AH157" s="44">
        <v>0</v>
      </c>
    </row>
    <row r="158" spans="1:34" s="4" customFormat="1">
      <c r="A158" s="46" t="s">
        <v>602</v>
      </c>
      <c r="B158" s="56" t="s">
        <v>1749</v>
      </c>
      <c r="C158" s="57">
        <v>2.6324999999999997E-4</v>
      </c>
      <c r="D158" s="57">
        <v>2.9639999999999999E-4</v>
      </c>
      <c r="E158" s="65">
        <v>5088.7299999999996</v>
      </c>
      <c r="F158" s="42">
        <v>-184</v>
      </c>
      <c r="G158" s="43">
        <v>4904.7299999999996</v>
      </c>
      <c r="H158" s="66">
        <v>31933</v>
      </c>
      <c r="I158" s="42">
        <v>88248</v>
      </c>
      <c r="J158" s="42">
        <v>-15129</v>
      </c>
      <c r="K158" s="42">
        <v>-4950</v>
      </c>
      <c r="L158" s="44">
        <v>75041</v>
      </c>
      <c r="M158" s="66">
        <v>-26716</v>
      </c>
      <c r="N158" s="42">
        <v>-9148.2519701591118</v>
      </c>
      <c r="O158" s="42">
        <v>-35864.251970159108</v>
      </c>
      <c r="P158" s="42">
        <v>0</v>
      </c>
      <c r="Q158" s="44">
        <v>-35864.251970159108</v>
      </c>
      <c r="R158" s="45">
        <v>-439</v>
      </c>
      <c r="S158" s="66">
        <v>8647</v>
      </c>
      <c r="T158" s="42">
        <v>21660</v>
      </c>
      <c r="U158" s="42">
        <v>19018</v>
      </c>
      <c r="V158" s="42">
        <v>9477.3872867330156</v>
      </c>
      <c r="W158" s="44">
        <v>58802.387286733014</v>
      </c>
      <c r="X158" s="66">
        <v>116882</v>
      </c>
      <c r="Y158" s="42">
        <v>28103</v>
      </c>
      <c r="Z158" s="42">
        <v>39085</v>
      </c>
      <c r="AA158" s="42">
        <v>59675.400529968785</v>
      </c>
      <c r="AB158" s="43">
        <v>243745.40052996879</v>
      </c>
      <c r="AC158" s="66">
        <v>-47814.065313799656</v>
      </c>
      <c r="AD158" s="42">
        <v>-42681.802151540614</v>
      </c>
      <c r="AE158" s="42">
        <v>-53913.08457131972</v>
      </c>
      <c r="AF158" s="42">
        <v>-39330.874452831056</v>
      </c>
      <c r="AG158" s="42">
        <v>-1203.186753744711</v>
      </c>
      <c r="AH158" s="44">
        <v>0</v>
      </c>
    </row>
    <row r="159" spans="1:34" s="4" customFormat="1">
      <c r="A159" s="46" t="s">
        <v>606</v>
      </c>
      <c r="B159" s="56" t="s">
        <v>1753</v>
      </c>
      <c r="C159" s="57">
        <v>4.6281200000000003E-3</v>
      </c>
      <c r="D159" s="57">
        <v>4.6502399999999999E-3</v>
      </c>
      <c r="E159" s="65">
        <v>89463.24</v>
      </c>
      <c r="F159" s="42">
        <v>-3241</v>
      </c>
      <c r="G159" s="43">
        <v>86222.24</v>
      </c>
      <c r="H159" s="66">
        <v>561403</v>
      </c>
      <c r="I159" s="42">
        <v>1551455</v>
      </c>
      <c r="J159" s="42">
        <v>-265978</v>
      </c>
      <c r="K159" s="42">
        <v>-87029</v>
      </c>
      <c r="L159" s="44">
        <v>1319278</v>
      </c>
      <c r="M159" s="66">
        <v>-469681</v>
      </c>
      <c r="N159" s="42">
        <v>-105176.01434660076</v>
      </c>
      <c r="O159" s="42">
        <v>-574857.01434660074</v>
      </c>
      <c r="P159" s="42">
        <v>0</v>
      </c>
      <c r="Q159" s="44">
        <v>-574857.01434660074</v>
      </c>
      <c r="R159" s="45">
        <v>-7722</v>
      </c>
      <c r="S159" s="66">
        <v>152025</v>
      </c>
      <c r="T159" s="42">
        <v>380794</v>
      </c>
      <c r="U159" s="42">
        <v>334355</v>
      </c>
      <c r="V159" s="42">
        <v>21381.268830601552</v>
      </c>
      <c r="W159" s="44">
        <v>888555.26883060159</v>
      </c>
      <c r="X159" s="66">
        <v>2054863</v>
      </c>
      <c r="Y159" s="42">
        <v>494071</v>
      </c>
      <c r="Z159" s="42">
        <v>687133</v>
      </c>
      <c r="AA159" s="42">
        <v>328932.65895000193</v>
      </c>
      <c r="AB159" s="43">
        <v>3564999.6589500019</v>
      </c>
      <c r="AC159" s="66">
        <v>-778137.63414219068</v>
      </c>
      <c r="AD159" s="42">
        <v>-613777.59172992676</v>
      </c>
      <c r="AE159" s="42">
        <v>-826257.69894744223</v>
      </c>
      <c r="AF159" s="42">
        <v>-489256.31760407437</v>
      </c>
      <c r="AG159" s="42">
        <v>30984.852304233718</v>
      </c>
      <c r="AH159" s="44">
        <v>0</v>
      </c>
    </row>
    <row r="160" spans="1:34" s="4" customFormat="1">
      <c r="A160" s="46" t="s">
        <v>614</v>
      </c>
      <c r="B160" s="56" t="s">
        <v>1761</v>
      </c>
      <c r="C160" s="57">
        <v>9.5671000000000005E-4</v>
      </c>
      <c r="D160" s="57">
        <v>9.0213999999999995E-4</v>
      </c>
      <c r="E160" s="65">
        <v>18493.63</v>
      </c>
      <c r="F160" s="42">
        <v>-670</v>
      </c>
      <c r="G160" s="43">
        <v>17823.63</v>
      </c>
      <c r="H160" s="66">
        <v>116051</v>
      </c>
      <c r="I160" s="42">
        <v>320712</v>
      </c>
      <c r="J160" s="42">
        <v>-54982</v>
      </c>
      <c r="K160" s="42">
        <v>-17990</v>
      </c>
      <c r="L160" s="44">
        <v>272717</v>
      </c>
      <c r="M160" s="66">
        <v>-97091</v>
      </c>
      <c r="N160" s="42">
        <v>30757.743021323466</v>
      </c>
      <c r="O160" s="42">
        <v>-66333.256978676538</v>
      </c>
      <c r="P160" s="42">
        <v>0</v>
      </c>
      <c r="Q160" s="44">
        <v>-66333.256978676538</v>
      </c>
      <c r="R160" s="45">
        <v>-1596</v>
      </c>
      <c r="S160" s="66">
        <v>31426</v>
      </c>
      <c r="T160" s="42">
        <v>78717</v>
      </c>
      <c r="U160" s="42">
        <v>69117</v>
      </c>
      <c r="V160" s="42">
        <v>74752.464505163574</v>
      </c>
      <c r="W160" s="44">
        <v>254012.46450516357</v>
      </c>
      <c r="X160" s="66">
        <v>424775</v>
      </c>
      <c r="Y160" s="42">
        <v>102133</v>
      </c>
      <c r="Z160" s="42">
        <v>142042</v>
      </c>
      <c r="AA160" s="42">
        <v>24715.15443219291</v>
      </c>
      <c r="AB160" s="43">
        <v>693665.15443219291</v>
      </c>
      <c r="AC160" s="66">
        <v>-110195.1783738137</v>
      </c>
      <c r="AD160" s="42">
        <v>-97444.06711848444</v>
      </c>
      <c r="AE160" s="42">
        <v>-146563.77204580393</v>
      </c>
      <c r="AF160" s="42">
        <v>-97350.517889033421</v>
      </c>
      <c r="AG160" s="42">
        <v>11900.845500106208</v>
      </c>
      <c r="AH160" s="44">
        <v>0</v>
      </c>
    </row>
    <row r="161" spans="1:34" s="4" customFormat="1">
      <c r="A161" s="46" t="s">
        <v>618</v>
      </c>
      <c r="B161" s="56" t="s">
        <v>1765</v>
      </c>
      <c r="C161" s="57">
        <v>1.187845E-2</v>
      </c>
      <c r="D161" s="57">
        <v>1.195514E-2</v>
      </c>
      <c r="E161" s="65">
        <v>229614.78</v>
      </c>
      <c r="F161" s="42">
        <v>-8319</v>
      </c>
      <c r="G161" s="43">
        <v>221295.78</v>
      </c>
      <c r="H161" s="66">
        <v>1440887</v>
      </c>
      <c r="I161" s="42">
        <v>3981937</v>
      </c>
      <c r="J161" s="42">
        <v>-682654</v>
      </c>
      <c r="K161" s="42">
        <v>-223367</v>
      </c>
      <c r="L161" s="44">
        <v>3386036</v>
      </c>
      <c r="M161" s="66">
        <v>-1205474</v>
      </c>
      <c r="N161" s="42">
        <v>59971.079729299396</v>
      </c>
      <c r="O161" s="42">
        <v>-1145502.9202707007</v>
      </c>
      <c r="P161" s="42">
        <v>0</v>
      </c>
      <c r="Q161" s="44">
        <v>-1145502.9202707007</v>
      </c>
      <c r="R161" s="45">
        <v>-19818</v>
      </c>
      <c r="S161" s="66">
        <v>390183</v>
      </c>
      <c r="T161" s="42">
        <v>977340</v>
      </c>
      <c r="U161" s="42">
        <v>858148</v>
      </c>
      <c r="V161" s="42">
        <v>398578.87341723248</v>
      </c>
      <c r="W161" s="44">
        <v>2624249.8734172327</v>
      </c>
      <c r="X161" s="66">
        <v>5273974</v>
      </c>
      <c r="Y161" s="42">
        <v>1268073</v>
      </c>
      <c r="Z161" s="42">
        <v>1763583</v>
      </c>
      <c r="AA161" s="42">
        <v>231432.76220033388</v>
      </c>
      <c r="AB161" s="43">
        <v>8537062.7622003332</v>
      </c>
      <c r="AC161" s="66">
        <v>-1674289.7163379318</v>
      </c>
      <c r="AD161" s="42">
        <v>-1322664.4486626242</v>
      </c>
      <c r="AE161" s="42">
        <v>-1816519.6776052178</v>
      </c>
      <c r="AF161" s="42">
        <v>-1177014.2451186792</v>
      </c>
      <c r="AG161" s="42">
        <v>77675.198941351482</v>
      </c>
      <c r="AH161" s="44">
        <v>0</v>
      </c>
    </row>
    <row r="162" spans="1:34" s="4" customFormat="1">
      <c r="A162" s="46" t="s">
        <v>622</v>
      </c>
      <c r="B162" s="56" t="s">
        <v>1769</v>
      </c>
      <c r="C162" s="57">
        <v>4.17586E-3</v>
      </c>
      <c r="D162" s="57">
        <v>3.9489E-3</v>
      </c>
      <c r="E162" s="65">
        <v>80720.91</v>
      </c>
      <c r="F162" s="42">
        <v>-2925</v>
      </c>
      <c r="G162" s="43">
        <v>77795.91</v>
      </c>
      <c r="H162" s="66">
        <v>506543</v>
      </c>
      <c r="I162" s="42">
        <v>1399847</v>
      </c>
      <c r="J162" s="42">
        <v>-239986</v>
      </c>
      <c r="K162" s="42">
        <v>-78524</v>
      </c>
      <c r="L162" s="44">
        <v>1190358</v>
      </c>
      <c r="M162" s="66">
        <v>-423783</v>
      </c>
      <c r="N162" s="42">
        <v>-57335.345154224015</v>
      </c>
      <c r="O162" s="42">
        <v>-481118.34515422402</v>
      </c>
      <c r="P162" s="42">
        <v>0</v>
      </c>
      <c r="Q162" s="44">
        <v>-481118.34515422402</v>
      </c>
      <c r="R162" s="45">
        <v>-6967</v>
      </c>
      <c r="S162" s="66">
        <v>137169</v>
      </c>
      <c r="T162" s="42">
        <v>343583</v>
      </c>
      <c r="U162" s="42">
        <v>301681</v>
      </c>
      <c r="V162" s="42">
        <v>155812.79133642354</v>
      </c>
      <c r="W162" s="44">
        <v>938245.79133642348</v>
      </c>
      <c r="X162" s="66">
        <v>1854061</v>
      </c>
      <c r="Y162" s="42">
        <v>445790</v>
      </c>
      <c r="Z162" s="42">
        <v>619986</v>
      </c>
      <c r="AA162" s="42">
        <v>236235.28309687789</v>
      </c>
      <c r="AB162" s="43">
        <v>3156072.2830968779</v>
      </c>
      <c r="AC162" s="66">
        <v>-662993.69767282472</v>
      </c>
      <c r="AD162" s="42">
        <v>-493672.69146426034</v>
      </c>
      <c r="AE162" s="42">
        <v>-672620.13730662712</v>
      </c>
      <c r="AF162" s="42">
        <v>-439440.655141111</v>
      </c>
      <c r="AG162" s="42">
        <v>50900.689824368776</v>
      </c>
      <c r="AH162" s="44">
        <v>0</v>
      </c>
    </row>
    <row r="163" spans="1:34" s="4" customFormat="1">
      <c r="A163" s="46" t="s">
        <v>623</v>
      </c>
      <c r="B163" s="56" t="s">
        <v>1770</v>
      </c>
      <c r="C163" s="57">
        <v>4.4694E-4</v>
      </c>
      <c r="D163" s="57">
        <v>4.6932000000000001E-4</v>
      </c>
      <c r="E163" s="65">
        <v>8639.61</v>
      </c>
      <c r="F163" s="42">
        <v>-313</v>
      </c>
      <c r="G163" s="43">
        <v>8326.61</v>
      </c>
      <c r="H163" s="66">
        <v>54215</v>
      </c>
      <c r="I163" s="42">
        <v>149825</v>
      </c>
      <c r="J163" s="42">
        <v>-25686</v>
      </c>
      <c r="K163" s="42">
        <v>-8404</v>
      </c>
      <c r="L163" s="44">
        <v>127403</v>
      </c>
      <c r="M163" s="66">
        <v>-45357</v>
      </c>
      <c r="N163" s="42">
        <v>63262.575535709497</v>
      </c>
      <c r="O163" s="42">
        <v>17905.575535709497</v>
      </c>
      <c r="P163" s="42">
        <v>0</v>
      </c>
      <c r="Q163" s="44">
        <v>17905.575535709497</v>
      </c>
      <c r="R163" s="45">
        <v>-746</v>
      </c>
      <c r="S163" s="66">
        <v>14681</v>
      </c>
      <c r="T163" s="42">
        <v>36774</v>
      </c>
      <c r="U163" s="42">
        <v>32289</v>
      </c>
      <c r="V163" s="42">
        <v>207116.62408035534</v>
      </c>
      <c r="W163" s="44">
        <v>290860.62408035534</v>
      </c>
      <c r="X163" s="66">
        <v>198439</v>
      </c>
      <c r="Y163" s="42">
        <v>47713</v>
      </c>
      <c r="Z163" s="42">
        <v>66357</v>
      </c>
      <c r="AA163" s="42">
        <v>15183.13385173299</v>
      </c>
      <c r="AB163" s="43">
        <v>327692.133851733</v>
      </c>
      <c r="AC163" s="66">
        <v>-1798.4244642905032</v>
      </c>
      <c r="AD163" s="42">
        <v>13347.575535709497</v>
      </c>
      <c r="AE163" s="42">
        <v>-16331.23788412039</v>
      </c>
      <c r="AF163" s="42">
        <v>-33161.105150971343</v>
      </c>
      <c r="AG163" s="42">
        <v>1111.6821922950862</v>
      </c>
      <c r="AH163" s="44">
        <v>0</v>
      </c>
    </row>
    <row r="164" spans="1:34" s="4" customFormat="1">
      <c r="A164" s="46" t="s">
        <v>625</v>
      </c>
      <c r="B164" s="56" t="s">
        <v>1772</v>
      </c>
      <c r="C164" s="57">
        <v>4.5375E-4</v>
      </c>
      <c r="D164" s="57">
        <v>5.0741000000000002E-4</v>
      </c>
      <c r="E164" s="65">
        <v>8771.25</v>
      </c>
      <c r="F164" s="42">
        <v>-318</v>
      </c>
      <c r="G164" s="43">
        <v>8453.25</v>
      </c>
      <c r="H164" s="66">
        <v>55041</v>
      </c>
      <c r="I164" s="42">
        <v>152108</v>
      </c>
      <c r="J164" s="42">
        <v>-26077</v>
      </c>
      <c r="K164" s="42">
        <v>-8532</v>
      </c>
      <c r="L164" s="44">
        <v>129345</v>
      </c>
      <c r="M164" s="66">
        <v>-46048</v>
      </c>
      <c r="N164" s="42">
        <v>549.1271660266566</v>
      </c>
      <c r="O164" s="42">
        <v>-45498.872833973342</v>
      </c>
      <c r="P164" s="42">
        <v>0</v>
      </c>
      <c r="Q164" s="44">
        <v>-45498.872833973342</v>
      </c>
      <c r="R164" s="45">
        <v>-757</v>
      </c>
      <c r="S164" s="66">
        <v>14905</v>
      </c>
      <c r="T164" s="42">
        <v>37334</v>
      </c>
      <c r="U164" s="42">
        <v>32781</v>
      </c>
      <c r="V164" s="42">
        <v>39909.420967555605</v>
      </c>
      <c r="W164" s="44">
        <v>124929.4209675556</v>
      </c>
      <c r="X164" s="66">
        <v>201463</v>
      </c>
      <c r="Y164" s="42">
        <v>48440</v>
      </c>
      <c r="Z164" s="42">
        <v>67368</v>
      </c>
      <c r="AA164" s="42">
        <v>39099.232235340547</v>
      </c>
      <c r="AB164" s="43">
        <v>356370.23223534052</v>
      </c>
      <c r="AC164" s="66">
        <v>-65121.708137047666</v>
      </c>
      <c r="AD164" s="42">
        <v>-45375.290085217144</v>
      </c>
      <c r="AE164" s="42">
        <v>-68502.95214789873</v>
      </c>
      <c r="AF164" s="42">
        <v>-50694.41690730508</v>
      </c>
      <c r="AG164" s="42">
        <v>-1746.4439903163193</v>
      </c>
      <c r="AH164" s="44">
        <v>0</v>
      </c>
    </row>
    <row r="165" spans="1:34" s="4" customFormat="1">
      <c r="A165" s="46" t="s">
        <v>632</v>
      </c>
      <c r="B165" s="56" t="s">
        <v>1779</v>
      </c>
      <c r="C165" s="57">
        <v>0</v>
      </c>
      <c r="D165" s="57">
        <v>0</v>
      </c>
      <c r="E165" s="65">
        <v>0</v>
      </c>
      <c r="F165" s="42">
        <v>0</v>
      </c>
      <c r="G165" s="43">
        <v>0</v>
      </c>
      <c r="H165" s="66">
        <v>0</v>
      </c>
      <c r="I165" s="42">
        <v>0</v>
      </c>
      <c r="J165" s="42">
        <v>0</v>
      </c>
      <c r="K165" s="42">
        <v>0</v>
      </c>
      <c r="L165" s="44">
        <v>0</v>
      </c>
      <c r="M165" s="66">
        <v>0</v>
      </c>
      <c r="N165" s="42">
        <v>-14250.602514405964</v>
      </c>
      <c r="O165" s="42">
        <v>-14250.602514405964</v>
      </c>
      <c r="P165" s="42">
        <v>0</v>
      </c>
      <c r="Q165" s="44">
        <v>-14250.602514405964</v>
      </c>
      <c r="R165" s="45">
        <v>0</v>
      </c>
      <c r="S165" s="66">
        <v>0</v>
      </c>
      <c r="T165" s="42">
        <v>0</v>
      </c>
      <c r="U165" s="42">
        <v>0</v>
      </c>
      <c r="V165" s="42">
        <v>4544.6895882125</v>
      </c>
      <c r="W165" s="44">
        <v>4544.6895882125</v>
      </c>
      <c r="X165" s="66">
        <v>0</v>
      </c>
      <c r="Y165" s="42">
        <v>0</v>
      </c>
      <c r="Z165" s="42">
        <v>0</v>
      </c>
      <c r="AA165" s="42">
        <v>42761.576256714194</v>
      </c>
      <c r="AB165" s="43">
        <v>42761.576256714194</v>
      </c>
      <c r="AC165" s="66">
        <v>-14645.792913380967</v>
      </c>
      <c r="AD165" s="42">
        <v>-17956.179849660926</v>
      </c>
      <c r="AE165" s="42">
        <v>-5614.9139054597963</v>
      </c>
      <c r="AF165" s="42">
        <v>0</v>
      </c>
      <c r="AG165" s="42">
        <v>0</v>
      </c>
      <c r="AH165" s="44">
        <v>0</v>
      </c>
    </row>
    <row r="166" spans="1:34" s="4" customFormat="1">
      <c r="A166" s="46" t="s">
        <v>642</v>
      </c>
      <c r="B166" s="56" t="s">
        <v>1789</v>
      </c>
      <c r="C166" s="57">
        <v>2.2363700000000001E-3</v>
      </c>
      <c r="D166" s="57">
        <v>2.2085999999999998E-3</v>
      </c>
      <c r="E166" s="65">
        <v>43229.86</v>
      </c>
      <c r="F166" s="42">
        <v>-1566</v>
      </c>
      <c r="G166" s="43">
        <v>41663.86</v>
      </c>
      <c r="H166" s="66">
        <v>271277</v>
      </c>
      <c r="I166" s="42">
        <v>749684</v>
      </c>
      <c r="J166" s="42">
        <v>-128524</v>
      </c>
      <c r="K166" s="42">
        <v>-42054</v>
      </c>
      <c r="L166" s="44">
        <v>637493</v>
      </c>
      <c r="M166" s="66">
        <v>-226956</v>
      </c>
      <c r="N166" s="42">
        <v>-53712.607853880007</v>
      </c>
      <c r="O166" s="42">
        <v>-280668.60785388004</v>
      </c>
      <c r="P166" s="42">
        <v>0</v>
      </c>
      <c r="Q166" s="44">
        <v>-280668.60785388004</v>
      </c>
      <c r="R166" s="45">
        <v>-3731</v>
      </c>
      <c r="S166" s="66">
        <v>73460</v>
      </c>
      <c r="T166" s="42">
        <v>184005</v>
      </c>
      <c r="U166" s="42">
        <v>161565</v>
      </c>
      <c r="V166" s="42">
        <v>132732.56710055858</v>
      </c>
      <c r="W166" s="44">
        <v>551762.56710055855</v>
      </c>
      <c r="X166" s="66">
        <v>992937</v>
      </c>
      <c r="Y166" s="42">
        <v>238742</v>
      </c>
      <c r="Z166" s="42">
        <v>332032</v>
      </c>
      <c r="AA166" s="42">
        <v>198087.7500465817</v>
      </c>
      <c r="AB166" s="43">
        <v>1761798.7500465817</v>
      </c>
      <c r="AC166" s="66">
        <v>-377638.28077109688</v>
      </c>
      <c r="AD166" s="42">
        <v>-282021.38983558305</v>
      </c>
      <c r="AE166" s="42">
        <v>-367335.55245797226</v>
      </c>
      <c r="AF166" s="42">
        <v>-201587.84452623391</v>
      </c>
      <c r="AG166" s="42">
        <v>18546.884644863014</v>
      </c>
      <c r="AH166" s="44">
        <v>0</v>
      </c>
    </row>
    <row r="167" spans="1:34" s="4" customFormat="1">
      <c r="A167" s="46" t="s">
        <v>643</v>
      </c>
      <c r="B167" s="56" t="s">
        <v>1790</v>
      </c>
      <c r="C167" s="57">
        <v>0</v>
      </c>
      <c r="D167" s="57">
        <v>0</v>
      </c>
      <c r="E167" s="65">
        <v>0</v>
      </c>
      <c r="F167" s="42">
        <v>0</v>
      </c>
      <c r="G167" s="43">
        <v>0</v>
      </c>
      <c r="H167" s="66">
        <v>0</v>
      </c>
      <c r="I167" s="42">
        <v>0</v>
      </c>
      <c r="J167" s="42">
        <v>0</v>
      </c>
      <c r="K167" s="42">
        <v>0</v>
      </c>
      <c r="L167" s="44">
        <v>0</v>
      </c>
      <c r="M167" s="66">
        <v>0</v>
      </c>
      <c r="N167" s="42">
        <v>-3687.3071124324324</v>
      </c>
      <c r="O167" s="42">
        <v>-3687.3071124324324</v>
      </c>
      <c r="P167" s="42">
        <v>0</v>
      </c>
      <c r="Q167" s="44">
        <v>-3687.3071124324324</v>
      </c>
      <c r="R167" s="45">
        <v>0</v>
      </c>
      <c r="S167" s="66">
        <v>0</v>
      </c>
      <c r="T167" s="42">
        <v>0</v>
      </c>
      <c r="U167" s="42">
        <v>0</v>
      </c>
      <c r="V167" s="42">
        <v>0</v>
      </c>
      <c r="W167" s="44">
        <v>0</v>
      </c>
      <c r="X167" s="66">
        <v>0</v>
      </c>
      <c r="Y167" s="42">
        <v>0</v>
      </c>
      <c r="Z167" s="42">
        <v>0</v>
      </c>
      <c r="AA167" s="42">
        <v>3392.3225434378373</v>
      </c>
      <c r="AB167" s="43">
        <v>3392.3225434378373</v>
      </c>
      <c r="AC167" s="66">
        <v>-3392.3225434378373</v>
      </c>
      <c r="AD167" s="42">
        <v>0</v>
      </c>
      <c r="AE167" s="42">
        <v>0</v>
      </c>
      <c r="AF167" s="42">
        <v>0</v>
      </c>
      <c r="AG167" s="42">
        <v>0</v>
      </c>
      <c r="AH167" s="44">
        <v>0</v>
      </c>
    </row>
    <row r="168" spans="1:34" s="4" customFormat="1">
      <c r="A168" s="46" t="s">
        <v>650</v>
      </c>
      <c r="B168" s="56" t="s">
        <v>1797</v>
      </c>
      <c r="C168" s="57">
        <v>6.6940000000000006E-5</v>
      </c>
      <c r="D168" s="57">
        <v>1.3512999999999999E-4</v>
      </c>
      <c r="E168" s="65">
        <v>1293.99</v>
      </c>
      <c r="F168" s="42">
        <v>-47</v>
      </c>
      <c r="G168" s="43">
        <v>1246.99</v>
      </c>
      <c r="H168" s="66">
        <v>8120</v>
      </c>
      <c r="I168" s="42">
        <v>22440</v>
      </c>
      <c r="J168" s="42">
        <v>-3847</v>
      </c>
      <c r="K168" s="42">
        <v>-1259</v>
      </c>
      <c r="L168" s="44">
        <v>19082</v>
      </c>
      <c r="M168" s="66">
        <v>-6793</v>
      </c>
      <c r="N168" s="42">
        <v>-30163.854438268849</v>
      </c>
      <c r="O168" s="42">
        <v>-36956.854438268849</v>
      </c>
      <c r="P168" s="42">
        <v>0</v>
      </c>
      <c r="Q168" s="44">
        <v>-36956.854438268849</v>
      </c>
      <c r="R168" s="45">
        <v>-112</v>
      </c>
      <c r="S168" s="66">
        <v>2199</v>
      </c>
      <c r="T168" s="42">
        <v>5508</v>
      </c>
      <c r="U168" s="42">
        <v>4836</v>
      </c>
      <c r="V168" s="42">
        <v>6105.9106591806558</v>
      </c>
      <c r="W168" s="44">
        <v>18648.910659180656</v>
      </c>
      <c r="X168" s="66">
        <v>29721</v>
      </c>
      <c r="Y168" s="42">
        <v>7146</v>
      </c>
      <c r="Z168" s="42">
        <v>9939</v>
      </c>
      <c r="AA168" s="42">
        <v>135823.78328816974</v>
      </c>
      <c r="AB168" s="43">
        <v>182629.78328816974</v>
      </c>
      <c r="AC168" s="66">
        <v>-40167.672844651956</v>
      </c>
      <c r="AD168" s="42">
        <v>-41051.689727835328</v>
      </c>
      <c r="AE168" s="42">
        <v>-44535.679099831708</v>
      </c>
      <c r="AF168" s="42">
        <v>-32367.816353763774</v>
      </c>
      <c r="AG168" s="42">
        <v>-5858.0146029063153</v>
      </c>
      <c r="AH168" s="44">
        <v>0</v>
      </c>
    </row>
    <row r="169" spans="1:34" s="4" customFormat="1">
      <c r="A169" s="46" t="s">
        <v>654</v>
      </c>
      <c r="B169" s="56" t="s">
        <v>1801</v>
      </c>
      <c r="C169" s="57">
        <v>4.2895999999999999E-4</v>
      </c>
      <c r="D169" s="57">
        <v>3.9589999999999997E-4</v>
      </c>
      <c r="E169" s="65">
        <v>8291.8700000000008</v>
      </c>
      <c r="F169" s="42">
        <v>-300</v>
      </c>
      <c r="G169" s="43">
        <v>7991.8700000000008</v>
      </c>
      <c r="H169" s="66">
        <v>52034</v>
      </c>
      <c r="I169" s="42">
        <v>143798</v>
      </c>
      <c r="J169" s="42">
        <v>-24652</v>
      </c>
      <c r="K169" s="42">
        <v>-8066</v>
      </c>
      <c r="L169" s="44">
        <v>122278</v>
      </c>
      <c r="M169" s="66">
        <v>-43533</v>
      </c>
      <c r="N169" s="42">
        <v>1507.7376685841425</v>
      </c>
      <c r="O169" s="42">
        <v>-42025.262331415855</v>
      </c>
      <c r="P169" s="42">
        <v>0</v>
      </c>
      <c r="Q169" s="44">
        <v>-42025.262331415855</v>
      </c>
      <c r="R169" s="45">
        <v>-716</v>
      </c>
      <c r="S169" s="66">
        <v>14090</v>
      </c>
      <c r="T169" s="42">
        <v>35294</v>
      </c>
      <c r="U169" s="42">
        <v>30990</v>
      </c>
      <c r="V169" s="42">
        <v>26649.88076074584</v>
      </c>
      <c r="W169" s="44">
        <v>107023.88076074584</v>
      </c>
      <c r="X169" s="66">
        <v>190456</v>
      </c>
      <c r="Y169" s="42">
        <v>45793</v>
      </c>
      <c r="Z169" s="42">
        <v>63687</v>
      </c>
      <c r="AA169" s="42">
        <v>19917.823256110372</v>
      </c>
      <c r="AB169" s="43">
        <v>319853.82325611037</v>
      </c>
      <c r="AC169" s="66">
        <v>-61020.666970166531</v>
      </c>
      <c r="AD169" s="42">
        <v>-47314.315375867438</v>
      </c>
      <c r="AE169" s="42">
        <v>-66769.739734460862</v>
      </c>
      <c r="AF169" s="42">
        <v>-43859.358958145487</v>
      </c>
      <c r="AG169" s="42">
        <v>6134.1385432757916</v>
      </c>
      <c r="AH169" s="44">
        <v>0</v>
      </c>
    </row>
    <row r="170" spans="1:34" s="4" customFormat="1">
      <c r="A170" s="46" t="s">
        <v>655</v>
      </c>
      <c r="B170" s="56" t="s">
        <v>1802</v>
      </c>
      <c r="C170" s="57">
        <v>0</v>
      </c>
      <c r="D170" s="57">
        <v>0</v>
      </c>
      <c r="E170" s="65">
        <v>0</v>
      </c>
      <c r="F170" s="42">
        <v>0</v>
      </c>
      <c r="G170" s="43">
        <v>0</v>
      </c>
      <c r="H170" s="66">
        <v>0</v>
      </c>
      <c r="I170" s="42">
        <v>0</v>
      </c>
      <c r="J170" s="42">
        <v>0</v>
      </c>
      <c r="K170" s="42">
        <v>0</v>
      </c>
      <c r="L170" s="44">
        <v>0</v>
      </c>
      <c r="M170" s="66">
        <v>0</v>
      </c>
      <c r="N170" s="42">
        <v>0</v>
      </c>
      <c r="O170" s="42">
        <v>0</v>
      </c>
      <c r="P170" s="42">
        <v>0</v>
      </c>
      <c r="Q170" s="44">
        <v>0</v>
      </c>
      <c r="R170" s="45">
        <v>0</v>
      </c>
      <c r="S170" s="66">
        <v>0</v>
      </c>
      <c r="T170" s="42">
        <v>0</v>
      </c>
      <c r="U170" s="42">
        <v>0</v>
      </c>
      <c r="V170" s="42">
        <v>0</v>
      </c>
      <c r="W170" s="44">
        <v>0</v>
      </c>
      <c r="X170" s="66">
        <v>0</v>
      </c>
      <c r="Y170" s="42">
        <v>0</v>
      </c>
      <c r="Z170" s="42">
        <v>0</v>
      </c>
      <c r="AA170" s="42">
        <v>0</v>
      </c>
      <c r="AB170" s="43">
        <v>0</v>
      </c>
      <c r="AC170" s="66">
        <v>0</v>
      </c>
      <c r="AD170" s="42">
        <v>0</v>
      </c>
      <c r="AE170" s="42">
        <v>0</v>
      </c>
      <c r="AF170" s="42">
        <v>0</v>
      </c>
      <c r="AG170" s="42">
        <v>0</v>
      </c>
      <c r="AH170" s="44">
        <v>0</v>
      </c>
    </row>
    <row r="171" spans="1:34" s="4" customFormat="1">
      <c r="A171" s="46" t="s">
        <v>660</v>
      </c>
      <c r="B171" s="56" t="s">
        <v>1807</v>
      </c>
      <c r="C171" s="57">
        <v>1.7147140000000002E-2</v>
      </c>
      <c r="D171" s="57">
        <v>1.6940790000000001E-2</v>
      </c>
      <c r="E171" s="65">
        <v>331460.62</v>
      </c>
      <c r="F171" s="42">
        <v>-12009</v>
      </c>
      <c r="G171" s="43">
        <v>319451.62</v>
      </c>
      <c r="H171" s="66">
        <v>2079993</v>
      </c>
      <c r="I171" s="42">
        <v>5748127</v>
      </c>
      <c r="J171" s="42">
        <v>-985445</v>
      </c>
      <c r="K171" s="42">
        <v>-322441</v>
      </c>
      <c r="L171" s="44">
        <v>4887913</v>
      </c>
      <c r="M171" s="66">
        <v>-1740162</v>
      </c>
      <c r="N171" s="42">
        <v>153064.46833035661</v>
      </c>
      <c r="O171" s="42">
        <v>-1587097.5316696435</v>
      </c>
      <c r="P171" s="42">
        <v>0</v>
      </c>
      <c r="Q171" s="44">
        <v>-1587097.5316696435</v>
      </c>
      <c r="R171" s="45">
        <v>-28608</v>
      </c>
      <c r="S171" s="66">
        <v>563249</v>
      </c>
      <c r="T171" s="42">
        <v>1410840</v>
      </c>
      <c r="U171" s="42">
        <v>1238780</v>
      </c>
      <c r="V171" s="42">
        <v>835736.35036468646</v>
      </c>
      <c r="W171" s="44">
        <v>4048605.3503646865</v>
      </c>
      <c r="X171" s="66">
        <v>7613247</v>
      </c>
      <c r="Y171" s="42">
        <v>1830527</v>
      </c>
      <c r="Z171" s="42">
        <v>2545821</v>
      </c>
      <c r="AA171" s="42">
        <v>60953.090368934929</v>
      </c>
      <c r="AB171" s="43">
        <v>12050548.090368936</v>
      </c>
      <c r="AC171" s="66">
        <v>-2338429.7003496462</v>
      </c>
      <c r="AD171" s="42">
        <v>-1704278.3708125341</v>
      </c>
      <c r="AE171" s="42">
        <v>-2515386.7819767627</v>
      </c>
      <c r="AF171" s="42">
        <v>-1585434.5574434539</v>
      </c>
      <c r="AG171" s="42">
        <v>141586.67057814851</v>
      </c>
      <c r="AH171" s="44">
        <v>0</v>
      </c>
    </row>
    <row r="172" spans="1:34" s="4" customFormat="1">
      <c r="A172" s="46" t="s">
        <v>663</v>
      </c>
      <c r="B172" s="56" t="s">
        <v>1810</v>
      </c>
      <c r="C172" s="57">
        <v>5.1669999999999998E-5</v>
      </c>
      <c r="D172" s="57">
        <v>1.5381999999999999E-4</v>
      </c>
      <c r="E172" s="65">
        <v>998.72</v>
      </c>
      <c r="F172" s="42">
        <v>-36</v>
      </c>
      <c r="G172" s="43">
        <v>962.72</v>
      </c>
      <c r="H172" s="66">
        <v>6268</v>
      </c>
      <c r="I172" s="42">
        <v>17321</v>
      </c>
      <c r="J172" s="42">
        <v>-2969</v>
      </c>
      <c r="K172" s="42">
        <v>-972</v>
      </c>
      <c r="L172" s="44">
        <v>14729</v>
      </c>
      <c r="M172" s="66">
        <v>-5244</v>
      </c>
      <c r="N172" s="42">
        <v>-77.464729396665803</v>
      </c>
      <c r="O172" s="42">
        <v>-5321.4647293966655</v>
      </c>
      <c r="P172" s="42">
        <v>0</v>
      </c>
      <c r="Q172" s="44">
        <v>-5321.4647293966655</v>
      </c>
      <c r="R172" s="45">
        <v>-86</v>
      </c>
      <c r="S172" s="66">
        <v>1697</v>
      </c>
      <c r="T172" s="42">
        <v>4251</v>
      </c>
      <c r="U172" s="42">
        <v>3733</v>
      </c>
      <c r="V172" s="42">
        <v>56300.253877512325</v>
      </c>
      <c r="W172" s="44">
        <v>65981.253877512325</v>
      </c>
      <c r="X172" s="66">
        <v>22941</v>
      </c>
      <c r="Y172" s="42">
        <v>5516</v>
      </c>
      <c r="Z172" s="42">
        <v>7671</v>
      </c>
      <c r="AA172" s="42">
        <v>66002.789500273109</v>
      </c>
      <c r="AB172" s="43">
        <v>102130.78950027311</v>
      </c>
      <c r="AC172" s="66">
        <v>-7553.214008189233</v>
      </c>
      <c r="AD172" s="42">
        <v>-5269.2975985237608</v>
      </c>
      <c r="AE172" s="42">
        <v>-7605.8753830944825</v>
      </c>
      <c r="AF172" s="42">
        <v>-6600.0425046818964</v>
      </c>
      <c r="AG172" s="42">
        <v>-9121.1061282714109</v>
      </c>
      <c r="AH172" s="44">
        <v>0</v>
      </c>
    </row>
    <row r="173" spans="1:34" s="4" customFormat="1">
      <c r="A173" s="46" t="s">
        <v>664</v>
      </c>
      <c r="B173" s="56" t="s">
        <v>1811</v>
      </c>
      <c r="C173" s="57">
        <v>0</v>
      </c>
      <c r="D173" s="57">
        <v>0</v>
      </c>
      <c r="E173" s="65">
        <v>0</v>
      </c>
      <c r="F173" s="42">
        <v>0</v>
      </c>
      <c r="G173" s="43">
        <v>0</v>
      </c>
      <c r="H173" s="66">
        <v>0</v>
      </c>
      <c r="I173" s="42">
        <v>0</v>
      </c>
      <c r="J173" s="42">
        <v>0</v>
      </c>
      <c r="K173" s="42">
        <v>0</v>
      </c>
      <c r="L173" s="44">
        <v>0</v>
      </c>
      <c r="M173" s="66">
        <v>0</v>
      </c>
      <c r="N173" s="42">
        <v>-18062.762270784719</v>
      </c>
      <c r="O173" s="42">
        <v>-18062.762270784719</v>
      </c>
      <c r="P173" s="42">
        <v>0</v>
      </c>
      <c r="Q173" s="44">
        <v>-18062.762270784719</v>
      </c>
      <c r="R173" s="45">
        <v>0</v>
      </c>
      <c r="S173" s="66">
        <v>0</v>
      </c>
      <c r="T173" s="42">
        <v>0</v>
      </c>
      <c r="U173" s="42">
        <v>0</v>
      </c>
      <c r="V173" s="42">
        <v>0</v>
      </c>
      <c r="W173" s="44">
        <v>0</v>
      </c>
      <c r="X173" s="66">
        <v>0</v>
      </c>
      <c r="Y173" s="42">
        <v>0</v>
      </c>
      <c r="Z173" s="42">
        <v>0</v>
      </c>
      <c r="AA173" s="42">
        <v>34884.958451023624</v>
      </c>
      <c r="AB173" s="43">
        <v>34884.958451023624</v>
      </c>
      <c r="AC173" s="66">
        <v>-17937.205940711068</v>
      </c>
      <c r="AD173" s="42">
        <v>-15072.648545588014</v>
      </c>
      <c r="AE173" s="42">
        <v>-1875.1039647245366</v>
      </c>
      <c r="AF173" s="42">
        <v>0</v>
      </c>
      <c r="AG173" s="42">
        <v>0</v>
      </c>
      <c r="AH173" s="44">
        <v>0</v>
      </c>
    </row>
    <row r="174" spans="1:34" s="4" customFormat="1">
      <c r="A174" s="46" t="s">
        <v>666</v>
      </c>
      <c r="B174" s="56" t="s">
        <v>1813</v>
      </c>
      <c r="C174" s="57">
        <v>2.1515E-4</v>
      </c>
      <c r="D174" s="57">
        <v>2.3018999999999999E-4</v>
      </c>
      <c r="E174" s="65">
        <v>4158.9799999999996</v>
      </c>
      <c r="F174" s="42">
        <v>-151</v>
      </c>
      <c r="G174" s="43">
        <v>4007.9799999999996</v>
      </c>
      <c r="H174" s="66">
        <v>26098</v>
      </c>
      <c r="I174" s="42">
        <v>72123</v>
      </c>
      <c r="J174" s="42">
        <v>-12365</v>
      </c>
      <c r="K174" s="42">
        <v>-4046</v>
      </c>
      <c r="L174" s="44">
        <v>61330</v>
      </c>
      <c r="M174" s="66">
        <v>-21834</v>
      </c>
      <c r="N174" s="42">
        <v>23451.964048957001</v>
      </c>
      <c r="O174" s="42">
        <v>1617.9640489570011</v>
      </c>
      <c r="P174" s="42">
        <v>0</v>
      </c>
      <c r="Q174" s="44">
        <v>1617.9640489570011</v>
      </c>
      <c r="R174" s="45">
        <v>-359</v>
      </c>
      <c r="S174" s="66">
        <v>7067</v>
      </c>
      <c r="T174" s="42">
        <v>17702</v>
      </c>
      <c r="U174" s="42">
        <v>15543</v>
      </c>
      <c r="V174" s="42">
        <v>52896.095923365443</v>
      </c>
      <c r="W174" s="44">
        <v>93208.095923365443</v>
      </c>
      <c r="X174" s="66">
        <v>95526</v>
      </c>
      <c r="Y174" s="42">
        <v>22968</v>
      </c>
      <c r="Z174" s="42">
        <v>31943</v>
      </c>
      <c r="AA174" s="42">
        <v>64946.217536462267</v>
      </c>
      <c r="AB174" s="43">
        <v>215383.21753646227</v>
      </c>
      <c r="AC174" s="66">
        <v>-10021.97504237746</v>
      </c>
      <c r="AD174" s="42">
        <v>-28993.474401830012</v>
      </c>
      <c r="AE174" s="42">
        <v>-51251.316405896563</v>
      </c>
      <c r="AF174" s="42">
        <v>-32046.328006633667</v>
      </c>
      <c r="AG174" s="42">
        <v>137.9722436408922</v>
      </c>
      <c r="AH174" s="44">
        <v>0</v>
      </c>
    </row>
    <row r="175" spans="1:34" s="4" customFormat="1">
      <c r="A175" s="46" t="s">
        <v>672</v>
      </c>
      <c r="B175" s="56" t="s">
        <v>1819</v>
      </c>
      <c r="C175" s="57">
        <v>7.0204999999999996E-4</v>
      </c>
      <c r="D175" s="57">
        <v>8.7624000000000003E-4</v>
      </c>
      <c r="E175" s="65">
        <v>13570.98</v>
      </c>
      <c r="F175" s="42">
        <v>-492</v>
      </c>
      <c r="G175" s="43">
        <v>13078.98</v>
      </c>
      <c r="H175" s="66">
        <v>85160</v>
      </c>
      <c r="I175" s="42">
        <v>235344</v>
      </c>
      <c r="J175" s="42">
        <v>-40347</v>
      </c>
      <c r="K175" s="42">
        <v>-13202</v>
      </c>
      <c r="L175" s="44">
        <v>200124</v>
      </c>
      <c r="M175" s="66">
        <v>-71247</v>
      </c>
      <c r="N175" s="42">
        <v>96816.66454051339</v>
      </c>
      <c r="O175" s="42">
        <v>25569.66454051339</v>
      </c>
      <c r="P175" s="42">
        <v>0</v>
      </c>
      <c r="Q175" s="44">
        <v>25569.66454051339</v>
      </c>
      <c r="R175" s="45">
        <v>-1171</v>
      </c>
      <c r="S175" s="66">
        <v>23061</v>
      </c>
      <c r="T175" s="42">
        <v>57764</v>
      </c>
      <c r="U175" s="42">
        <v>50719</v>
      </c>
      <c r="V175" s="42">
        <v>486880.4178191704</v>
      </c>
      <c r="W175" s="44">
        <v>618424.4178191704</v>
      </c>
      <c r="X175" s="66">
        <v>311707</v>
      </c>
      <c r="Y175" s="42">
        <v>74947</v>
      </c>
      <c r="Z175" s="42">
        <v>104233</v>
      </c>
      <c r="AA175" s="42">
        <v>311445.12533728039</v>
      </c>
      <c r="AB175" s="43">
        <v>802332.12533728033</v>
      </c>
      <c r="AC175" s="66">
        <v>-5380.3354594866105</v>
      </c>
      <c r="AD175" s="42">
        <v>18409.66454051339</v>
      </c>
      <c r="AE175" s="42">
        <v>-45920.808937305934</v>
      </c>
      <c r="AF175" s="42">
        <v>-139843.86554683844</v>
      </c>
      <c r="AG175" s="42">
        <v>-11172.362114992462</v>
      </c>
      <c r="AH175" s="44">
        <v>0</v>
      </c>
    </row>
    <row r="176" spans="1:34" s="4" customFormat="1">
      <c r="A176" s="46" t="s">
        <v>687</v>
      </c>
      <c r="B176" s="56" t="s">
        <v>1834</v>
      </c>
      <c r="C176" s="57">
        <v>3.8885999999999999E-4</v>
      </c>
      <c r="D176" s="57">
        <v>4.5632000000000002E-4</v>
      </c>
      <c r="E176" s="65">
        <v>7516.78</v>
      </c>
      <c r="F176" s="42">
        <v>-272</v>
      </c>
      <c r="G176" s="43">
        <v>7244.78</v>
      </c>
      <c r="H176" s="66">
        <v>47170</v>
      </c>
      <c r="I176" s="42">
        <v>130355</v>
      </c>
      <c r="J176" s="42">
        <v>-22348</v>
      </c>
      <c r="K176" s="42">
        <v>-7312</v>
      </c>
      <c r="L176" s="44">
        <v>110847</v>
      </c>
      <c r="M176" s="66">
        <v>-39463</v>
      </c>
      <c r="N176" s="42">
        <v>56869.28776422485</v>
      </c>
      <c r="O176" s="42">
        <v>17406.28776422485</v>
      </c>
      <c r="P176" s="42">
        <v>0</v>
      </c>
      <c r="Q176" s="44">
        <v>17406.28776422485</v>
      </c>
      <c r="R176" s="45">
        <v>-649</v>
      </c>
      <c r="S176" s="66">
        <v>12773</v>
      </c>
      <c r="T176" s="42">
        <v>31995</v>
      </c>
      <c r="U176" s="42">
        <v>28093</v>
      </c>
      <c r="V176" s="42">
        <v>238429.98468158289</v>
      </c>
      <c r="W176" s="44">
        <v>311290.98468158289</v>
      </c>
      <c r="X176" s="66">
        <v>172652</v>
      </c>
      <c r="Y176" s="42">
        <v>41512</v>
      </c>
      <c r="Z176" s="42">
        <v>57734</v>
      </c>
      <c r="AA176" s="42">
        <v>43147.202610949847</v>
      </c>
      <c r="AB176" s="43">
        <v>315045.20261094987</v>
      </c>
      <c r="AC176" s="66">
        <v>263.28776422484952</v>
      </c>
      <c r="AD176" s="42">
        <v>13440.28776422485</v>
      </c>
      <c r="AE176" s="42">
        <v>-7660.1115696176203</v>
      </c>
      <c r="AF176" s="42">
        <v>-6305.5027759299119</v>
      </c>
      <c r="AG176" s="42">
        <v>-3492.1791122691429</v>
      </c>
      <c r="AH176" s="44">
        <v>0</v>
      </c>
    </row>
    <row r="177" spans="1:34" s="4" customFormat="1">
      <c r="A177" s="46" t="s">
        <v>688</v>
      </c>
      <c r="B177" s="56" t="s">
        <v>1835</v>
      </c>
      <c r="C177" s="57">
        <v>1.0220679999999999E-2</v>
      </c>
      <c r="D177" s="57">
        <v>1.0370229999999999E-2</v>
      </c>
      <c r="E177" s="65">
        <v>197569.47</v>
      </c>
      <c r="F177" s="42">
        <v>-7158</v>
      </c>
      <c r="G177" s="43">
        <v>190411.47</v>
      </c>
      <c r="H177" s="66">
        <v>1239795</v>
      </c>
      <c r="I177" s="42">
        <v>3426213</v>
      </c>
      <c r="J177" s="42">
        <v>-587382</v>
      </c>
      <c r="K177" s="42">
        <v>-192193</v>
      </c>
      <c r="L177" s="44">
        <v>2913477</v>
      </c>
      <c r="M177" s="66">
        <v>-1037236</v>
      </c>
      <c r="N177" s="42">
        <v>-153507.28826564745</v>
      </c>
      <c r="O177" s="42">
        <v>-1190743.2882656474</v>
      </c>
      <c r="P177" s="42">
        <v>0</v>
      </c>
      <c r="Q177" s="44">
        <v>-1190743.2882656474</v>
      </c>
      <c r="R177" s="45">
        <v>-17052</v>
      </c>
      <c r="S177" s="66">
        <v>335729</v>
      </c>
      <c r="T177" s="42">
        <v>840941</v>
      </c>
      <c r="U177" s="42">
        <v>738384</v>
      </c>
      <c r="V177" s="42">
        <v>127698.66041364129</v>
      </c>
      <c r="W177" s="44">
        <v>2042752.6604136412</v>
      </c>
      <c r="X177" s="66">
        <v>4537932</v>
      </c>
      <c r="Y177" s="42">
        <v>1091099</v>
      </c>
      <c r="Z177" s="42">
        <v>1517456</v>
      </c>
      <c r="AA177" s="42">
        <v>449490.43714875757</v>
      </c>
      <c r="AB177" s="43">
        <v>7595977.4371487573</v>
      </c>
      <c r="AC177" s="66">
        <v>-1636896.9293923359</v>
      </c>
      <c r="AD177" s="42">
        <v>-1237368.0474272761</v>
      </c>
      <c r="AE177" s="42">
        <v>-1686482.4625528497</v>
      </c>
      <c r="AF177" s="42">
        <v>-1051547.6941098913</v>
      </c>
      <c r="AG177" s="42">
        <v>59070.356747237194</v>
      </c>
      <c r="AH177" s="44">
        <v>0</v>
      </c>
    </row>
    <row r="178" spans="1:34" s="4" customFormat="1">
      <c r="A178" s="46" t="s">
        <v>690</v>
      </c>
      <c r="B178" s="56" t="s">
        <v>1837</v>
      </c>
      <c r="C178" s="57">
        <v>1.009176E-2</v>
      </c>
      <c r="D178" s="57">
        <v>9.8444099999999996E-3</v>
      </c>
      <c r="E178" s="65">
        <v>195077.42</v>
      </c>
      <c r="F178" s="42">
        <v>-7068</v>
      </c>
      <c r="G178" s="43">
        <v>188009.42</v>
      </c>
      <c r="H178" s="66">
        <v>1224157</v>
      </c>
      <c r="I178" s="42">
        <v>3382996</v>
      </c>
      <c r="J178" s="42">
        <v>-579973</v>
      </c>
      <c r="K178" s="42">
        <v>-189769</v>
      </c>
      <c r="L178" s="44">
        <v>2876727</v>
      </c>
      <c r="M178" s="66">
        <v>-1024153</v>
      </c>
      <c r="N178" s="42">
        <v>-64751.807859146342</v>
      </c>
      <c r="O178" s="42">
        <v>-1088904.8078591463</v>
      </c>
      <c r="P178" s="42">
        <v>0</v>
      </c>
      <c r="Q178" s="44">
        <v>-1088904.8078591463</v>
      </c>
      <c r="R178" s="45">
        <v>-16837</v>
      </c>
      <c r="S178" s="66">
        <v>331494</v>
      </c>
      <c r="T178" s="42">
        <v>830334</v>
      </c>
      <c r="U178" s="42">
        <v>729071</v>
      </c>
      <c r="V178" s="42">
        <v>263319.51489274995</v>
      </c>
      <c r="W178" s="44">
        <v>2154218.51489275</v>
      </c>
      <c r="X178" s="66">
        <v>4480692</v>
      </c>
      <c r="Y178" s="42">
        <v>1077337</v>
      </c>
      <c r="Z178" s="42">
        <v>1498315</v>
      </c>
      <c r="AA178" s="42">
        <v>499436.51462599426</v>
      </c>
      <c r="AB178" s="43">
        <v>7555780.5146259945</v>
      </c>
      <c r="AC178" s="66">
        <v>-1530944.1975075307</v>
      </c>
      <c r="AD178" s="42">
        <v>-1161291.5473114473</v>
      </c>
      <c r="AE178" s="42">
        <v>-1688870.7811838135</v>
      </c>
      <c r="AF178" s="42">
        <v>-1115484.5365391234</v>
      </c>
      <c r="AG178" s="42">
        <v>95029.062808669987</v>
      </c>
      <c r="AH178" s="44">
        <v>0</v>
      </c>
    </row>
    <row r="179" spans="1:34" s="4" customFormat="1">
      <c r="A179" s="46" t="s">
        <v>703</v>
      </c>
      <c r="B179" s="56" t="s">
        <v>1850</v>
      </c>
      <c r="C179" s="57">
        <v>4.53982E-3</v>
      </c>
      <c r="D179" s="57">
        <v>4.7380699999999996E-3</v>
      </c>
      <c r="E179" s="65">
        <v>87756.36</v>
      </c>
      <c r="F179" s="42">
        <v>-3179</v>
      </c>
      <c r="G179" s="43">
        <v>84577.36</v>
      </c>
      <c r="H179" s="66">
        <v>550692</v>
      </c>
      <c r="I179" s="42">
        <v>1521855</v>
      </c>
      <c r="J179" s="42">
        <v>-260903</v>
      </c>
      <c r="K179" s="42">
        <v>-85368</v>
      </c>
      <c r="L179" s="44">
        <v>1294108</v>
      </c>
      <c r="M179" s="66">
        <v>-460719</v>
      </c>
      <c r="N179" s="42">
        <v>7698.8180457640865</v>
      </c>
      <c r="O179" s="42">
        <v>-453020.18195423589</v>
      </c>
      <c r="P179" s="42">
        <v>0</v>
      </c>
      <c r="Q179" s="44">
        <v>-453020.18195423589</v>
      </c>
      <c r="R179" s="45">
        <v>-7574</v>
      </c>
      <c r="S179" s="66">
        <v>149124</v>
      </c>
      <c r="T179" s="42">
        <v>373529</v>
      </c>
      <c r="U179" s="42">
        <v>327975</v>
      </c>
      <c r="V179" s="42">
        <v>249484.00617615087</v>
      </c>
      <c r="W179" s="44">
        <v>1100112.0061761509</v>
      </c>
      <c r="X179" s="66">
        <v>2015658</v>
      </c>
      <c r="Y179" s="42">
        <v>484644</v>
      </c>
      <c r="Z179" s="42">
        <v>674023</v>
      </c>
      <c r="AA179" s="42">
        <v>195832.02975832767</v>
      </c>
      <c r="AB179" s="43">
        <v>3370157.0297583276</v>
      </c>
      <c r="AC179" s="66">
        <v>-652523.78526567714</v>
      </c>
      <c r="AD179" s="42">
        <v>-490812.72491627536</v>
      </c>
      <c r="AE179" s="42">
        <v>-698291.87267623947</v>
      </c>
      <c r="AF179" s="42">
        <v>-442406.64839897747</v>
      </c>
      <c r="AG179" s="42">
        <v>13990.007674992659</v>
      </c>
      <c r="AH179" s="44">
        <v>0</v>
      </c>
    </row>
    <row r="180" spans="1:34" s="4" customFormat="1">
      <c r="A180" s="46" t="s">
        <v>712</v>
      </c>
      <c r="B180" s="56" t="s">
        <v>1859</v>
      </c>
      <c r="C180" s="57">
        <v>2.0108700000000001E-3</v>
      </c>
      <c r="D180" s="57">
        <v>1.9869000000000002E-3</v>
      </c>
      <c r="E180" s="65">
        <v>38870.85</v>
      </c>
      <c r="F180" s="42">
        <v>-1408</v>
      </c>
      <c r="G180" s="43">
        <v>37462.85</v>
      </c>
      <c r="H180" s="66">
        <v>243924</v>
      </c>
      <c r="I180" s="42">
        <v>674091</v>
      </c>
      <c r="J180" s="42">
        <v>-115565</v>
      </c>
      <c r="K180" s="42">
        <v>-37813</v>
      </c>
      <c r="L180" s="44">
        <v>573213</v>
      </c>
      <c r="M180" s="66">
        <v>-204071</v>
      </c>
      <c r="N180" s="42">
        <v>-1641.1456095494068</v>
      </c>
      <c r="O180" s="42">
        <v>-205712.14560954942</v>
      </c>
      <c r="P180" s="42">
        <v>0</v>
      </c>
      <c r="Q180" s="44">
        <v>-205712.14560954942</v>
      </c>
      <c r="R180" s="45">
        <v>-3355</v>
      </c>
      <c r="S180" s="66">
        <v>66053</v>
      </c>
      <c r="T180" s="42">
        <v>165451</v>
      </c>
      <c r="U180" s="42">
        <v>145274</v>
      </c>
      <c r="V180" s="42">
        <v>48552.508760904144</v>
      </c>
      <c r="W180" s="44">
        <v>425330.50876090414</v>
      </c>
      <c r="X180" s="66">
        <v>892816</v>
      </c>
      <c r="Y180" s="42">
        <v>214669</v>
      </c>
      <c r="Z180" s="42">
        <v>298552</v>
      </c>
      <c r="AA180" s="42">
        <v>72125.137474044575</v>
      </c>
      <c r="AB180" s="43">
        <v>1478162.1374740447</v>
      </c>
      <c r="AC180" s="66">
        <v>-295573.95786393119</v>
      </c>
      <c r="AD180" s="42">
        <v>-239587.38152599937</v>
      </c>
      <c r="AE180" s="42">
        <v>-320528.74277411134</v>
      </c>
      <c r="AF180" s="42">
        <v>-213725.16113931418</v>
      </c>
      <c r="AG180" s="42">
        <v>16583.614590215839</v>
      </c>
      <c r="AH180" s="44">
        <v>0</v>
      </c>
    </row>
    <row r="181" spans="1:34" s="4" customFormat="1">
      <c r="A181" s="46" t="s">
        <v>713</v>
      </c>
      <c r="B181" s="56" t="s">
        <v>1860</v>
      </c>
      <c r="C181" s="57">
        <v>1.2071E-4</v>
      </c>
      <c r="D181" s="57">
        <v>1.9620999999999999E-4</v>
      </c>
      <c r="E181" s="65">
        <v>2333.2800000000002</v>
      </c>
      <c r="F181" s="42">
        <v>-85</v>
      </c>
      <c r="G181" s="43">
        <v>2248.2800000000002</v>
      </c>
      <c r="H181" s="66">
        <v>14642</v>
      </c>
      <c r="I181" s="42">
        <v>40465</v>
      </c>
      <c r="J181" s="42">
        <v>-6937</v>
      </c>
      <c r="K181" s="42">
        <v>-2270</v>
      </c>
      <c r="L181" s="44">
        <v>34409</v>
      </c>
      <c r="M181" s="66">
        <v>-12250</v>
      </c>
      <c r="N181" s="42">
        <v>-42259.054877178787</v>
      </c>
      <c r="O181" s="42">
        <v>-54509.054877178787</v>
      </c>
      <c r="P181" s="42">
        <v>0</v>
      </c>
      <c r="Q181" s="44">
        <v>-54509.054877178787</v>
      </c>
      <c r="R181" s="45">
        <v>-201</v>
      </c>
      <c r="S181" s="66">
        <v>3965</v>
      </c>
      <c r="T181" s="42">
        <v>9932</v>
      </c>
      <c r="U181" s="42">
        <v>8721</v>
      </c>
      <c r="V181" s="42">
        <v>0</v>
      </c>
      <c r="W181" s="44">
        <v>22618</v>
      </c>
      <c r="X181" s="66">
        <v>53595</v>
      </c>
      <c r="Y181" s="42">
        <v>12886</v>
      </c>
      <c r="Z181" s="42">
        <v>17922</v>
      </c>
      <c r="AA181" s="42">
        <v>129863.61629442214</v>
      </c>
      <c r="AB181" s="43">
        <v>214266.61629442213</v>
      </c>
      <c r="AC181" s="66">
        <v>-59392.353635999054</v>
      </c>
      <c r="AD181" s="42">
        <v>-49358.831605837928</v>
      </c>
      <c r="AE181" s="42">
        <v>-45646.76560296629</v>
      </c>
      <c r="AF181" s="42">
        <v>-31097.512530346787</v>
      </c>
      <c r="AG181" s="42">
        <v>-6153.1529192721055</v>
      </c>
      <c r="AH181" s="44">
        <v>0</v>
      </c>
    </row>
    <row r="182" spans="1:34" s="4" customFormat="1">
      <c r="A182" s="46" t="s">
        <v>717</v>
      </c>
      <c r="B182" s="56" t="s">
        <v>1864</v>
      </c>
      <c r="C182" s="57">
        <v>1.0530699999999999E-3</v>
      </c>
      <c r="D182" s="57">
        <v>1.0025100000000001E-3</v>
      </c>
      <c r="E182" s="65">
        <v>20356.18</v>
      </c>
      <c r="F182" s="42">
        <v>-738</v>
      </c>
      <c r="G182" s="43">
        <v>19618.18</v>
      </c>
      <c r="H182" s="66">
        <v>127740</v>
      </c>
      <c r="I182" s="42">
        <v>353014</v>
      </c>
      <c r="J182" s="42">
        <v>-60520</v>
      </c>
      <c r="K182" s="42">
        <v>-19802</v>
      </c>
      <c r="L182" s="44">
        <v>300185</v>
      </c>
      <c r="M182" s="66">
        <v>-106870</v>
      </c>
      <c r="N182" s="42">
        <v>-24622.397334034707</v>
      </c>
      <c r="O182" s="42">
        <v>-131492.3973340347</v>
      </c>
      <c r="P182" s="42">
        <v>0</v>
      </c>
      <c r="Q182" s="44">
        <v>-131492.3973340347</v>
      </c>
      <c r="R182" s="45">
        <v>-1757</v>
      </c>
      <c r="S182" s="66">
        <v>34591</v>
      </c>
      <c r="T182" s="42">
        <v>86645</v>
      </c>
      <c r="U182" s="42">
        <v>76078</v>
      </c>
      <c r="V182" s="42">
        <v>28663.019422982532</v>
      </c>
      <c r="W182" s="44">
        <v>225977.01942298253</v>
      </c>
      <c r="X182" s="66">
        <v>467558</v>
      </c>
      <c r="Y182" s="42">
        <v>112420</v>
      </c>
      <c r="Z182" s="42">
        <v>156348</v>
      </c>
      <c r="AA182" s="42">
        <v>53480.622656949861</v>
      </c>
      <c r="AB182" s="43">
        <v>789806.62265694991</v>
      </c>
      <c r="AC182" s="66">
        <v>-176582.16860814687</v>
      </c>
      <c r="AD182" s="42">
        <v>-124860.70326363404</v>
      </c>
      <c r="AE182" s="42">
        <v>-168160.52375248281</v>
      </c>
      <c r="AF182" s="42">
        <v>-106442.16794929674</v>
      </c>
      <c r="AG182" s="42">
        <v>12215.960339593144</v>
      </c>
      <c r="AH182" s="44">
        <v>0</v>
      </c>
    </row>
    <row r="183" spans="1:34" s="4" customFormat="1">
      <c r="A183" s="46" t="s">
        <v>718</v>
      </c>
      <c r="B183" s="56" t="s">
        <v>1865</v>
      </c>
      <c r="C183" s="57">
        <v>2.1332999999999999E-4</v>
      </c>
      <c r="D183" s="57">
        <v>2.7966999999999998E-4</v>
      </c>
      <c r="E183" s="65">
        <v>4123.7299999999996</v>
      </c>
      <c r="F183" s="42">
        <v>-149</v>
      </c>
      <c r="G183" s="43">
        <v>3974.7299999999996</v>
      </c>
      <c r="H183" s="66">
        <v>25877</v>
      </c>
      <c r="I183" s="42">
        <v>71513</v>
      </c>
      <c r="J183" s="42">
        <v>-12260</v>
      </c>
      <c r="K183" s="42">
        <v>-4012</v>
      </c>
      <c r="L183" s="44">
        <v>60811</v>
      </c>
      <c r="M183" s="66">
        <v>-21650</v>
      </c>
      <c r="N183" s="42">
        <v>6943.2475133491535</v>
      </c>
      <c r="O183" s="42">
        <v>-14706.752486650847</v>
      </c>
      <c r="P183" s="42">
        <v>0</v>
      </c>
      <c r="Q183" s="44">
        <v>-14706.752486650847</v>
      </c>
      <c r="R183" s="45">
        <v>-356</v>
      </c>
      <c r="S183" s="66">
        <v>7007</v>
      </c>
      <c r="T183" s="42">
        <v>17552</v>
      </c>
      <c r="U183" s="42">
        <v>15412</v>
      </c>
      <c r="V183" s="42">
        <v>41060.579968743885</v>
      </c>
      <c r="W183" s="44">
        <v>81031.579968743885</v>
      </c>
      <c r="X183" s="66">
        <v>94717</v>
      </c>
      <c r="Y183" s="42">
        <v>22774</v>
      </c>
      <c r="Z183" s="42">
        <v>31673</v>
      </c>
      <c r="AA183" s="42">
        <v>47429.391055180895</v>
      </c>
      <c r="AB183" s="43">
        <v>196593.39105518089</v>
      </c>
      <c r="AC183" s="66">
        <v>-24362.643362860304</v>
      </c>
      <c r="AD183" s="42">
        <v>-20965.060522375865</v>
      </c>
      <c r="AE183" s="42">
        <v>-39133.553416820803</v>
      </c>
      <c r="AF183" s="42">
        <v>-26458.898916635302</v>
      </c>
      <c r="AG183" s="42">
        <v>-4641.6548677447381</v>
      </c>
      <c r="AH183" s="44">
        <v>0</v>
      </c>
    </row>
    <row r="184" spans="1:34" s="4" customFormat="1">
      <c r="A184" s="46" t="s">
        <v>721</v>
      </c>
      <c r="B184" s="56" t="s">
        <v>1868</v>
      </c>
      <c r="C184" s="57">
        <v>0</v>
      </c>
      <c r="D184" s="57">
        <v>0</v>
      </c>
      <c r="E184" s="65">
        <v>0</v>
      </c>
      <c r="F184" s="42">
        <v>0</v>
      </c>
      <c r="G184" s="43">
        <v>0</v>
      </c>
      <c r="H184" s="66">
        <v>0</v>
      </c>
      <c r="I184" s="42">
        <v>0</v>
      </c>
      <c r="J184" s="42">
        <v>0</v>
      </c>
      <c r="K184" s="42">
        <v>0</v>
      </c>
      <c r="L184" s="44">
        <v>0</v>
      </c>
      <c r="M184" s="66">
        <v>0</v>
      </c>
      <c r="N184" s="42">
        <v>0</v>
      </c>
      <c r="O184" s="42">
        <v>0</v>
      </c>
      <c r="P184" s="42">
        <v>0</v>
      </c>
      <c r="Q184" s="44">
        <v>0</v>
      </c>
      <c r="R184" s="45">
        <v>0</v>
      </c>
      <c r="S184" s="66">
        <v>0</v>
      </c>
      <c r="T184" s="42">
        <v>0</v>
      </c>
      <c r="U184" s="42">
        <v>0</v>
      </c>
      <c r="V184" s="42">
        <v>0</v>
      </c>
      <c r="W184" s="44">
        <v>0</v>
      </c>
      <c r="X184" s="66">
        <v>0</v>
      </c>
      <c r="Y184" s="42">
        <v>0</v>
      </c>
      <c r="Z184" s="42">
        <v>0</v>
      </c>
      <c r="AA184" s="42">
        <v>0</v>
      </c>
      <c r="AB184" s="43">
        <v>0</v>
      </c>
      <c r="AC184" s="66">
        <v>0</v>
      </c>
      <c r="AD184" s="42">
        <v>0</v>
      </c>
      <c r="AE184" s="42">
        <v>0</v>
      </c>
      <c r="AF184" s="42">
        <v>0</v>
      </c>
      <c r="AG184" s="42">
        <v>0</v>
      </c>
      <c r="AH184" s="44">
        <v>0</v>
      </c>
    </row>
    <row r="185" spans="1:34" s="4" customFormat="1">
      <c r="A185" s="46" t="s">
        <v>722</v>
      </c>
      <c r="B185" s="56" t="s">
        <v>1869</v>
      </c>
      <c r="C185" s="57">
        <v>2.6991E-4</v>
      </c>
      <c r="D185" s="57">
        <v>2.8488E-4</v>
      </c>
      <c r="E185" s="65">
        <v>5217.49</v>
      </c>
      <c r="F185" s="42">
        <v>-189</v>
      </c>
      <c r="G185" s="43">
        <v>5028.49</v>
      </c>
      <c r="H185" s="66">
        <v>32741</v>
      </c>
      <c r="I185" s="42">
        <v>90480</v>
      </c>
      <c r="J185" s="42">
        <v>-15512</v>
      </c>
      <c r="K185" s="42">
        <v>-5075</v>
      </c>
      <c r="L185" s="44">
        <v>76940</v>
      </c>
      <c r="M185" s="66">
        <v>-27392</v>
      </c>
      <c r="N185" s="42">
        <v>-4372.3315516069697</v>
      </c>
      <c r="O185" s="42">
        <v>-31764.331551606971</v>
      </c>
      <c r="P185" s="42">
        <v>0</v>
      </c>
      <c r="Q185" s="44">
        <v>-31764.331551606971</v>
      </c>
      <c r="R185" s="45">
        <v>-450</v>
      </c>
      <c r="S185" s="66">
        <v>8866</v>
      </c>
      <c r="T185" s="42">
        <v>22208</v>
      </c>
      <c r="U185" s="42">
        <v>19499</v>
      </c>
      <c r="V185" s="42">
        <v>28142.686026693151</v>
      </c>
      <c r="W185" s="44">
        <v>78715.686026693147</v>
      </c>
      <c r="X185" s="66">
        <v>119839</v>
      </c>
      <c r="Y185" s="42">
        <v>28814</v>
      </c>
      <c r="Z185" s="42">
        <v>40073</v>
      </c>
      <c r="AA185" s="42">
        <v>43353.096549172238</v>
      </c>
      <c r="AB185" s="43">
        <v>232079.09654917225</v>
      </c>
      <c r="AC185" s="66">
        <v>-43923.56249486305</v>
      </c>
      <c r="AD185" s="42">
        <v>-37698.541923449506</v>
      </c>
      <c r="AE185" s="42">
        <v>-47809.13808374427</v>
      </c>
      <c r="AF185" s="42">
        <v>-24468.393911308751</v>
      </c>
      <c r="AG185" s="42">
        <v>536.22589088649102</v>
      </c>
      <c r="AH185" s="44">
        <v>0</v>
      </c>
    </row>
    <row r="186" spans="1:34" s="4" customFormat="1">
      <c r="A186" s="46" t="s">
        <v>724</v>
      </c>
      <c r="B186" s="56" t="s">
        <v>1871</v>
      </c>
      <c r="C186" s="57">
        <v>7.4239999999999994E-5</v>
      </c>
      <c r="D186" s="57">
        <v>7.4250000000000002E-5</v>
      </c>
      <c r="E186" s="65">
        <v>1435.18</v>
      </c>
      <c r="F186" s="42">
        <v>-52</v>
      </c>
      <c r="G186" s="43">
        <v>1383.18</v>
      </c>
      <c r="H186" s="66">
        <v>9006</v>
      </c>
      <c r="I186" s="42">
        <v>24887</v>
      </c>
      <c r="J186" s="42">
        <v>-4267</v>
      </c>
      <c r="K186" s="42">
        <v>-1396</v>
      </c>
      <c r="L186" s="44">
        <v>21163</v>
      </c>
      <c r="M186" s="66">
        <v>-7534</v>
      </c>
      <c r="N186" s="42">
        <v>-13897.647142106151</v>
      </c>
      <c r="O186" s="42">
        <v>-21431.647142106151</v>
      </c>
      <c r="P186" s="42">
        <v>0</v>
      </c>
      <c r="Q186" s="44">
        <v>-21431.647142106151</v>
      </c>
      <c r="R186" s="45">
        <v>-124</v>
      </c>
      <c r="S186" s="66">
        <v>2439</v>
      </c>
      <c r="T186" s="42">
        <v>6108</v>
      </c>
      <c r="U186" s="42">
        <v>5363</v>
      </c>
      <c r="V186" s="42">
        <v>0</v>
      </c>
      <c r="W186" s="44">
        <v>13910</v>
      </c>
      <c r="X186" s="66">
        <v>32962</v>
      </c>
      <c r="Y186" s="42">
        <v>7925</v>
      </c>
      <c r="Z186" s="42">
        <v>11022</v>
      </c>
      <c r="AA186" s="42">
        <v>21250.364097543774</v>
      </c>
      <c r="AB186" s="43">
        <v>73159.364097543774</v>
      </c>
      <c r="AC186" s="66">
        <v>-24143.615354170339</v>
      </c>
      <c r="AD186" s="42">
        <v>-14612.760711715302</v>
      </c>
      <c r="AE186" s="42">
        <v>-12929.586844711366</v>
      </c>
      <c r="AF186" s="42">
        <v>-8093.2623553411522</v>
      </c>
      <c r="AG186" s="42">
        <v>529.86116839439251</v>
      </c>
      <c r="AH186" s="44">
        <v>0</v>
      </c>
    </row>
    <row r="187" spans="1:34" s="4" customFormat="1">
      <c r="A187" s="46" t="s">
        <v>742</v>
      </c>
      <c r="B187" s="56" t="s">
        <v>1889</v>
      </c>
      <c r="C187" s="57">
        <v>2.0244999999999999E-4</v>
      </c>
      <c r="D187" s="57">
        <v>2.3395999999999999E-4</v>
      </c>
      <c r="E187" s="65">
        <v>3913.38</v>
      </c>
      <c r="F187" s="42">
        <v>-142</v>
      </c>
      <c r="G187" s="43">
        <v>3771.38</v>
      </c>
      <c r="H187" s="66">
        <v>24558</v>
      </c>
      <c r="I187" s="42">
        <v>67866</v>
      </c>
      <c r="J187" s="42">
        <v>-11635</v>
      </c>
      <c r="K187" s="42">
        <v>-3807</v>
      </c>
      <c r="L187" s="44">
        <v>57710</v>
      </c>
      <c r="M187" s="66">
        <v>-20545</v>
      </c>
      <c r="N187" s="42">
        <v>-53412.920336755647</v>
      </c>
      <c r="O187" s="42">
        <v>-73957.920336755647</v>
      </c>
      <c r="P187" s="42">
        <v>0</v>
      </c>
      <c r="Q187" s="44">
        <v>-73957.920336755647</v>
      </c>
      <c r="R187" s="45">
        <v>-338</v>
      </c>
      <c r="S187" s="66">
        <v>6650</v>
      </c>
      <c r="T187" s="42">
        <v>16657</v>
      </c>
      <c r="U187" s="42">
        <v>14626</v>
      </c>
      <c r="V187" s="42">
        <v>0</v>
      </c>
      <c r="W187" s="44">
        <v>37933</v>
      </c>
      <c r="X187" s="66">
        <v>89887</v>
      </c>
      <c r="Y187" s="42">
        <v>21612</v>
      </c>
      <c r="Z187" s="42">
        <v>30058</v>
      </c>
      <c r="AA187" s="42">
        <v>153297.88397405157</v>
      </c>
      <c r="AB187" s="43">
        <v>294854.88397405157</v>
      </c>
      <c r="AC187" s="66">
        <v>-82541.909174953616</v>
      </c>
      <c r="AD187" s="42">
        <v>-70472.814493356243</v>
      </c>
      <c r="AE187" s="42">
        <v>-65359.797623498089</v>
      </c>
      <c r="AF187" s="42">
        <v>-37064.223922497469</v>
      </c>
      <c r="AG187" s="42">
        <v>-1483.1387597461703</v>
      </c>
      <c r="AH187" s="44">
        <v>0</v>
      </c>
    </row>
    <row r="188" spans="1:34" s="4" customFormat="1">
      <c r="A188" s="46" t="s">
        <v>749</v>
      </c>
      <c r="B188" s="56" t="s">
        <v>1896</v>
      </c>
      <c r="C188" s="57">
        <v>1.9249999999999999E-4</v>
      </c>
      <c r="D188" s="57">
        <v>2.1362E-4</v>
      </c>
      <c r="E188" s="65">
        <v>3721.17</v>
      </c>
      <c r="F188" s="42">
        <v>-135</v>
      </c>
      <c r="G188" s="43">
        <v>3586.17</v>
      </c>
      <c r="H188" s="66">
        <v>23351</v>
      </c>
      <c r="I188" s="42">
        <v>64531</v>
      </c>
      <c r="J188" s="42">
        <v>-11063</v>
      </c>
      <c r="K188" s="42">
        <v>-3620</v>
      </c>
      <c r="L188" s="44">
        <v>54873</v>
      </c>
      <c r="M188" s="66">
        <v>-19536</v>
      </c>
      <c r="N188" s="42">
        <v>2009.8721065432192</v>
      </c>
      <c r="O188" s="42">
        <v>-17526.127893456782</v>
      </c>
      <c r="P188" s="42">
        <v>0</v>
      </c>
      <c r="Q188" s="44">
        <v>-17526.127893456782</v>
      </c>
      <c r="R188" s="45">
        <v>-321</v>
      </c>
      <c r="S188" s="66">
        <v>6323</v>
      </c>
      <c r="T188" s="42">
        <v>15839</v>
      </c>
      <c r="U188" s="42">
        <v>13907</v>
      </c>
      <c r="V188" s="42">
        <v>26835.992175960571</v>
      </c>
      <c r="W188" s="44">
        <v>62904.992175960571</v>
      </c>
      <c r="X188" s="66">
        <v>85469</v>
      </c>
      <c r="Y188" s="42">
        <v>20550</v>
      </c>
      <c r="Z188" s="42">
        <v>28580</v>
      </c>
      <c r="AA188" s="42">
        <v>32446.141067851306</v>
      </c>
      <c r="AB188" s="43">
        <v>167045.14106785131</v>
      </c>
      <c r="AC188" s="66">
        <v>-25965.812216246646</v>
      </c>
      <c r="AD188" s="42">
        <v>-19134.070367534667</v>
      </c>
      <c r="AE188" s="42">
        <v>-31708.477713848639</v>
      </c>
      <c r="AF188" s="42">
        <v>-26745.088050550956</v>
      </c>
      <c r="AG188" s="42">
        <v>-586.70054370982598</v>
      </c>
      <c r="AH188" s="44">
        <v>0</v>
      </c>
    </row>
    <row r="189" spans="1:34" s="4" customFormat="1">
      <c r="A189" s="46" t="s">
        <v>754</v>
      </c>
      <c r="B189" s="56" t="s">
        <v>2273</v>
      </c>
      <c r="C189" s="57">
        <v>9.2327999999999996E-4</v>
      </c>
      <c r="D189" s="57">
        <v>1.0175099999999999E-3</v>
      </c>
      <c r="E189" s="65">
        <v>17847.349999999999</v>
      </c>
      <c r="F189" s="42">
        <v>-647</v>
      </c>
      <c r="G189" s="43">
        <v>17200.349999999999</v>
      </c>
      <c r="H189" s="66">
        <v>111996</v>
      </c>
      <c r="I189" s="42">
        <v>309505</v>
      </c>
      <c r="J189" s="42">
        <v>-53061</v>
      </c>
      <c r="K189" s="42">
        <v>-17362</v>
      </c>
      <c r="L189" s="44">
        <v>263187</v>
      </c>
      <c r="M189" s="66">
        <v>-93698</v>
      </c>
      <c r="N189" s="42">
        <v>652.22555814437874</v>
      </c>
      <c r="O189" s="42">
        <v>-93045.774441855625</v>
      </c>
      <c r="P189" s="42">
        <v>0</v>
      </c>
      <c r="Q189" s="44">
        <v>-93045.774441855625</v>
      </c>
      <c r="R189" s="45">
        <v>-1540</v>
      </c>
      <c r="S189" s="66">
        <v>30328</v>
      </c>
      <c r="T189" s="42">
        <v>75966</v>
      </c>
      <c r="U189" s="42">
        <v>66702</v>
      </c>
      <c r="V189" s="42">
        <v>102458.73036815476</v>
      </c>
      <c r="W189" s="44">
        <v>275454.73036815476</v>
      </c>
      <c r="X189" s="66">
        <v>409932</v>
      </c>
      <c r="Y189" s="42">
        <v>98564</v>
      </c>
      <c r="Z189" s="42">
        <v>137079</v>
      </c>
      <c r="AA189" s="42">
        <v>103030.97709790082</v>
      </c>
      <c r="AB189" s="43">
        <v>748605.97709790082</v>
      </c>
      <c r="AC189" s="66">
        <v>-131573.73098935225</v>
      </c>
      <c r="AD189" s="42">
        <v>-77993.157178775582</v>
      </c>
      <c r="AE189" s="42">
        <v>-149539.22245579964</v>
      </c>
      <c r="AF189" s="42">
        <v>-111881.04263887962</v>
      </c>
      <c r="AG189" s="42">
        <v>-2164.0934669389426</v>
      </c>
      <c r="AH189" s="44">
        <v>0</v>
      </c>
    </row>
    <row r="190" spans="1:34" s="4" customFormat="1">
      <c r="A190" s="46" t="s">
        <v>758</v>
      </c>
      <c r="B190" s="56" t="s">
        <v>1904</v>
      </c>
      <c r="C190" s="57">
        <v>1.8592599999999999E-3</v>
      </c>
      <c r="D190" s="57">
        <v>1.8854099999999999E-3</v>
      </c>
      <c r="E190" s="65">
        <v>35940.129999999997</v>
      </c>
      <c r="F190" s="42">
        <v>-1302</v>
      </c>
      <c r="G190" s="43">
        <v>34638.129999999997</v>
      </c>
      <c r="H190" s="66">
        <v>225533</v>
      </c>
      <c r="I190" s="42">
        <v>623268</v>
      </c>
      <c r="J190" s="42">
        <v>-106852</v>
      </c>
      <c r="K190" s="42">
        <v>-34962</v>
      </c>
      <c r="L190" s="44">
        <v>529995</v>
      </c>
      <c r="M190" s="66">
        <v>-188685</v>
      </c>
      <c r="N190" s="42">
        <v>83402.527989010268</v>
      </c>
      <c r="O190" s="42">
        <v>-105282.47201098973</v>
      </c>
      <c r="P190" s="42">
        <v>0</v>
      </c>
      <c r="Q190" s="44">
        <v>-105282.47201098973</v>
      </c>
      <c r="R190" s="45">
        <v>-3102</v>
      </c>
      <c r="S190" s="66">
        <v>61073</v>
      </c>
      <c r="T190" s="42">
        <v>152977</v>
      </c>
      <c r="U190" s="42">
        <v>134321</v>
      </c>
      <c r="V190" s="42">
        <v>287822.1371503449</v>
      </c>
      <c r="W190" s="44">
        <v>636193.1371503449</v>
      </c>
      <c r="X190" s="66">
        <v>825502</v>
      </c>
      <c r="Y190" s="42">
        <v>198484</v>
      </c>
      <c r="Z190" s="42">
        <v>276043</v>
      </c>
      <c r="AA190" s="42">
        <v>50714.50801242514</v>
      </c>
      <c r="AB190" s="43">
        <v>1350743.5080124252</v>
      </c>
      <c r="AC190" s="66">
        <v>-188674.4879366688</v>
      </c>
      <c r="AD190" s="42">
        <v>-140514.04594994674</v>
      </c>
      <c r="AE190" s="42">
        <v>-224778.17345825554</v>
      </c>
      <c r="AF190" s="42">
        <v>-171427.15471876602</v>
      </c>
      <c r="AG190" s="42">
        <v>10843.491201556844</v>
      </c>
      <c r="AH190" s="44">
        <v>0</v>
      </c>
    </row>
    <row r="191" spans="1:34" s="4" customFormat="1">
      <c r="A191" s="46" t="s">
        <v>759</v>
      </c>
      <c r="B191" s="56" t="s">
        <v>1905</v>
      </c>
      <c r="C191" s="57">
        <v>0</v>
      </c>
      <c r="D191" s="57">
        <v>6.656E-5</v>
      </c>
      <c r="E191" s="65">
        <v>0</v>
      </c>
      <c r="F191" s="42">
        <v>0</v>
      </c>
      <c r="G191" s="43">
        <v>0</v>
      </c>
      <c r="H191" s="66">
        <v>0</v>
      </c>
      <c r="I191" s="42">
        <v>0</v>
      </c>
      <c r="J191" s="42">
        <v>0</v>
      </c>
      <c r="K191" s="42">
        <v>0</v>
      </c>
      <c r="L191" s="44">
        <v>0</v>
      </c>
      <c r="M191" s="66">
        <v>0</v>
      </c>
      <c r="N191" s="42">
        <v>-10093.659682903484</v>
      </c>
      <c r="O191" s="42">
        <v>-10093.659682903484</v>
      </c>
      <c r="P191" s="42">
        <v>0</v>
      </c>
      <c r="Q191" s="44">
        <v>-10093.659682903484</v>
      </c>
      <c r="R191" s="45">
        <v>0</v>
      </c>
      <c r="S191" s="66">
        <v>0</v>
      </c>
      <c r="T191" s="42">
        <v>0</v>
      </c>
      <c r="U191" s="42">
        <v>0</v>
      </c>
      <c r="V191" s="42">
        <v>1794.1762007775003</v>
      </c>
      <c r="W191" s="44">
        <v>1794.1762007775003</v>
      </c>
      <c r="X191" s="66">
        <v>0</v>
      </c>
      <c r="Y191" s="42">
        <v>0</v>
      </c>
      <c r="Z191" s="42">
        <v>0</v>
      </c>
      <c r="AA191" s="42">
        <v>43672.961811407666</v>
      </c>
      <c r="AB191" s="43">
        <v>43672.961811407666</v>
      </c>
      <c r="AC191" s="66">
        <v>-9947.7700302352405</v>
      </c>
      <c r="AD191" s="42">
        <v>-8285.7871875038327</v>
      </c>
      <c r="AE191" s="42">
        <v>-8522.9437033181566</v>
      </c>
      <c r="AF191" s="42">
        <v>-8937.9802198802972</v>
      </c>
      <c r="AG191" s="42">
        <v>-6184.3044696926336</v>
      </c>
      <c r="AH191" s="44">
        <v>0</v>
      </c>
    </row>
    <row r="192" spans="1:34" s="4" customFormat="1">
      <c r="A192" s="46" t="s">
        <v>779</v>
      </c>
      <c r="B192" s="56" t="s">
        <v>1925</v>
      </c>
      <c r="C192" s="57">
        <v>5.5066000000000002E-4</v>
      </c>
      <c r="D192" s="57">
        <v>7.2625999999999995E-4</v>
      </c>
      <c r="E192" s="65">
        <v>10644.4</v>
      </c>
      <c r="F192" s="42">
        <v>-386</v>
      </c>
      <c r="G192" s="43">
        <v>10258.4</v>
      </c>
      <c r="H192" s="66">
        <v>66796</v>
      </c>
      <c r="I192" s="42">
        <v>184594</v>
      </c>
      <c r="J192" s="42">
        <v>-31646</v>
      </c>
      <c r="K192" s="42">
        <v>-10355</v>
      </c>
      <c r="L192" s="44">
        <v>156970</v>
      </c>
      <c r="M192" s="66">
        <v>-55883</v>
      </c>
      <c r="N192" s="42">
        <v>-29717.065545854846</v>
      </c>
      <c r="O192" s="42">
        <v>-85600.065545854843</v>
      </c>
      <c r="P192" s="42">
        <v>0</v>
      </c>
      <c r="Q192" s="44">
        <v>-85600.065545854843</v>
      </c>
      <c r="R192" s="45">
        <v>-919</v>
      </c>
      <c r="S192" s="66">
        <v>18088</v>
      </c>
      <c r="T192" s="42">
        <v>45307</v>
      </c>
      <c r="U192" s="42">
        <v>39782</v>
      </c>
      <c r="V192" s="42">
        <v>13203.823774440145</v>
      </c>
      <c r="W192" s="44">
        <v>116380.82377444014</v>
      </c>
      <c r="X192" s="66">
        <v>244490</v>
      </c>
      <c r="Y192" s="42">
        <v>58785</v>
      </c>
      <c r="Z192" s="42">
        <v>81756</v>
      </c>
      <c r="AA192" s="42">
        <v>162089.27220844166</v>
      </c>
      <c r="AB192" s="43">
        <v>547120.27220844163</v>
      </c>
      <c r="AC192" s="66">
        <v>-110431.91926664268</v>
      </c>
      <c r="AD192" s="42">
        <v>-98522.737370722811</v>
      </c>
      <c r="AE192" s="42">
        <v>-125573.83993004964</v>
      </c>
      <c r="AF192" s="42">
        <v>-83826.185238687103</v>
      </c>
      <c r="AG192" s="42">
        <v>-12384.766627899302</v>
      </c>
      <c r="AH192" s="44">
        <v>0</v>
      </c>
    </row>
    <row r="193" spans="1:34" s="4" customFormat="1">
      <c r="A193" s="46" t="s">
        <v>1149</v>
      </c>
      <c r="B193" s="56" t="s">
        <v>2286</v>
      </c>
      <c r="C193" s="57">
        <v>1.36823E-3</v>
      </c>
      <c r="D193" s="57">
        <v>1.37083E-3</v>
      </c>
      <c r="E193" s="65">
        <v>26448.47</v>
      </c>
      <c r="F193" s="42">
        <v>-958</v>
      </c>
      <c r="G193" s="43">
        <v>25490.47</v>
      </c>
      <c r="H193" s="66">
        <v>165970</v>
      </c>
      <c r="I193" s="42">
        <v>458663</v>
      </c>
      <c r="J193" s="42">
        <v>-78632</v>
      </c>
      <c r="K193" s="42">
        <v>-25729</v>
      </c>
      <c r="L193" s="44">
        <v>390024</v>
      </c>
      <c r="M193" s="66">
        <v>-138854</v>
      </c>
      <c r="N193" s="42">
        <v>-1573.2833922049685</v>
      </c>
      <c r="O193" s="42">
        <v>-140427.28339220496</v>
      </c>
      <c r="P193" s="42">
        <v>0</v>
      </c>
      <c r="Q193" s="44">
        <v>-140427.28339220496</v>
      </c>
      <c r="R193" s="45">
        <v>-2283</v>
      </c>
      <c r="S193" s="66">
        <v>44944</v>
      </c>
      <c r="T193" s="42">
        <v>112576</v>
      </c>
      <c r="U193" s="42">
        <v>98847</v>
      </c>
      <c r="V193" s="42">
        <v>59433.73381893686</v>
      </c>
      <c r="W193" s="44">
        <v>315800.73381893686</v>
      </c>
      <c r="X193" s="66">
        <v>607487</v>
      </c>
      <c r="Y193" s="42">
        <v>146064</v>
      </c>
      <c r="Z193" s="42">
        <v>203140</v>
      </c>
      <c r="AA193" s="42">
        <v>72622.490384435368</v>
      </c>
      <c r="AB193" s="43">
        <v>1029313.4903844354</v>
      </c>
      <c r="AC193" s="66">
        <v>-200148.49569629889</v>
      </c>
      <c r="AD193" s="42">
        <v>-147426.85407147065</v>
      </c>
      <c r="AE193" s="42">
        <v>-220059.63659994662</v>
      </c>
      <c r="AF193" s="42">
        <v>-155406.27781588008</v>
      </c>
      <c r="AG193" s="42">
        <v>9528.507618097723</v>
      </c>
      <c r="AH193" s="44">
        <v>0</v>
      </c>
    </row>
    <row r="194" spans="1:34" s="4" customFormat="1">
      <c r="A194" s="46" t="s">
        <v>798</v>
      </c>
      <c r="B194" s="56" t="s">
        <v>1944</v>
      </c>
      <c r="C194" s="57">
        <v>7.2384999999999995E-4</v>
      </c>
      <c r="D194" s="57">
        <v>6.4037999999999996E-4</v>
      </c>
      <c r="E194" s="65">
        <v>13992.22</v>
      </c>
      <c r="F194" s="42">
        <v>-507</v>
      </c>
      <c r="G194" s="43">
        <v>13485.22</v>
      </c>
      <c r="H194" s="66">
        <v>87805</v>
      </c>
      <c r="I194" s="42">
        <v>242652</v>
      </c>
      <c r="J194" s="42">
        <v>-41600</v>
      </c>
      <c r="K194" s="42">
        <v>-13612</v>
      </c>
      <c r="L194" s="44">
        <v>206339</v>
      </c>
      <c r="M194" s="66">
        <v>-73459</v>
      </c>
      <c r="N194" s="42">
        <v>-22015.955930668097</v>
      </c>
      <c r="O194" s="42">
        <v>-95474.955930668104</v>
      </c>
      <c r="P194" s="42">
        <v>0</v>
      </c>
      <c r="Q194" s="44">
        <v>-95474.955930668104</v>
      </c>
      <c r="R194" s="45">
        <v>-1208</v>
      </c>
      <c r="S194" s="66">
        <v>23777</v>
      </c>
      <c r="T194" s="42">
        <v>59557</v>
      </c>
      <c r="U194" s="42">
        <v>52294</v>
      </c>
      <c r="V194" s="42">
        <v>79962.339736703027</v>
      </c>
      <c r="W194" s="44">
        <v>215590.33973670303</v>
      </c>
      <c r="X194" s="66">
        <v>321386</v>
      </c>
      <c r="Y194" s="42">
        <v>77274</v>
      </c>
      <c r="Z194" s="42">
        <v>107469</v>
      </c>
      <c r="AA194" s="42">
        <v>80854.039393040614</v>
      </c>
      <c r="AB194" s="43">
        <v>586983.03939304058</v>
      </c>
      <c r="AC194" s="66">
        <v>-126306.15278853499</v>
      </c>
      <c r="AD194" s="42">
        <v>-88525.954472840182</v>
      </c>
      <c r="AE194" s="42">
        <v>-112051.38919450872</v>
      </c>
      <c r="AF194" s="42">
        <v>-57432.002437662646</v>
      </c>
      <c r="AG194" s="42">
        <v>12922.799237208947</v>
      </c>
      <c r="AH194" s="44">
        <v>0</v>
      </c>
    </row>
    <row r="195" spans="1:34" s="4" customFormat="1">
      <c r="A195" s="46" t="s">
        <v>799</v>
      </c>
      <c r="B195" s="56" t="s">
        <v>1945</v>
      </c>
      <c r="C195" s="57">
        <v>0</v>
      </c>
      <c r="D195" s="57">
        <v>0</v>
      </c>
      <c r="E195" s="65">
        <v>0</v>
      </c>
      <c r="F195" s="42">
        <v>0</v>
      </c>
      <c r="G195" s="43">
        <v>0</v>
      </c>
      <c r="H195" s="66">
        <v>0</v>
      </c>
      <c r="I195" s="42">
        <v>0</v>
      </c>
      <c r="J195" s="42">
        <v>0</v>
      </c>
      <c r="K195" s="42">
        <v>0</v>
      </c>
      <c r="L195" s="44">
        <v>0</v>
      </c>
      <c r="M195" s="66">
        <v>0</v>
      </c>
      <c r="N195" s="42">
        <v>-12828.44264771471</v>
      </c>
      <c r="O195" s="42">
        <v>-12828.44264771471</v>
      </c>
      <c r="P195" s="42">
        <v>0</v>
      </c>
      <c r="Q195" s="44">
        <v>-12828.44264771471</v>
      </c>
      <c r="R195" s="45">
        <v>0</v>
      </c>
      <c r="S195" s="66">
        <v>0</v>
      </c>
      <c r="T195" s="42">
        <v>0</v>
      </c>
      <c r="U195" s="42">
        <v>0</v>
      </c>
      <c r="V195" s="42">
        <v>0</v>
      </c>
      <c r="W195" s="44">
        <v>0</v>
      </c>
      <c r="X195" s="66">
        <v>0</v>
      </c>
      <c r="Y195" s="42">
        <v>0</v>
      </c>
      <c r="Z195" s="42">
        <v>0</v>
      </c>
      <c r="AA195" s="42">
        <v>27991.58488358145</v>
      </c>
      <c r="AB195" s="43">
        <v>27991.58488358145</v>
      </c>
      <c r="AC195" s="66">
        <v>-12731.180975866737</v>
      </c>
      <c r="AD195" s="42">
        <v>-10974.121893464542</v>
      </c>
      <c r="AE195" s="42">
        <v>-4286.2820142501723</v>
      </c>
      <c r="AF195" s="42">
        <v>0</v>
      </c>
      <c r="AG195" s="42">
        <v>0</v>
      </c>
      <c r="AH195" s="44">
        <v>0</v>
      </c>
    </row>
    <row r="196" spans="1:34" s="4" customFormat="1">
      <c r="A196" s="46" t="s">
        <v>808</v>
      </c>
      <c r="B196" s="56" t="s">
        <v>1954</v>
      </c>
      <c r="C196" s="57">
        <v>7.8466600000000001E-3</v>
      </c>
      <c r="D196" s="57">
        <v>7.3468300000000004E-3</v>
      </c>
      <c r="E196" s="65">
        <v>151678.85</v>
      </c>
      <c r="F196" s="42">
        <v>-5495</v>
      </c>
      <c r="G196" s="43">
        <v>146183.85</v>
      </c>
      <c r="H196" s="66">
        <v>951820</v>
      </c>
      <c r="I196" s="42">
        <v>2630386</v>
      </c>
      <c r="J196" s="42">
        <v>-450947</v>
      </c>
      <c r="K196" s="42">
        <v>-147551</v>
      </c>
      <c r="L196" s="44">
        <v>2236746</v>
      </c>
      <c r="M196" s="66">
        <v>-796311</v>
      </c>
      <c r="N196" s="42">
        <v>247230.08670562194</v>
      </c>
      <c r="O196" s="42">
        <v>-549080.91329437809</v>
      </c>
      <c r="P196" s="42">
        <v>0</v>
      </c>
      <c r="Q196" s="44">
        <v>-549080.91329437809</v>
      </c>
      <c r="R196" s="45">
        <v>-13091</v>
      </c>
      <c r="S196" s="66">
        <v>257747</v>
      </c>
      <c r="T196" s="42">
        <v>645611</v>
      </c>
      <c r="U196" s="42">
        <v>566875</v>
      </c>
      <c r="V196" s="42">
        <v>655015.4616049052</v>
      </c>
      <c r="W196" s="44">
        <v>2125248.4616049053</v>
      </c>
      <c r="X196" s="66">
        <v>3483879</v>
      </c>
      <c r="Y196" s="42">
        <v>837663</v>
      </c>
      <c r="Z196" s="42">
        <v>1164987</v>
      </c>
      <c r="AA196" s="42">
        <v>0</v>
      </c>
      <c r="AB196" s="43">
        <v>5486529</v>
      </c>
      <c r="AC196" s="66">
        <v>-899583.31649832195</v>
      </c>
      <c r="AD196" s="42">
        <v>-692859.96898519096</v>
      </c>
      <c r="AE196" s="42">
        <v>-1132804.7639529074</v>
      </c>
      <c r="AF196" s="42">
        <v>-738490.26721581793</v>
      </c>
      <c r="AG196" s="42">
        <v>102457.77825714348</v>
      </c>
      <c r="AH196" s="44">
        <v>0</v>
      </c>
    </row>
    <row r="197" spans="1:34" s="4" customFormat="1">
      <c r="A197" s="46" t="s">
        <v>809</v>
      </c>
      <c r="B197" s="56" t="s">
        <v>1955</v>
      </c>
      <c r="C197" s="57">
        <v>9.0200999999999996E-4</v>
      </c>
      <c r="D197" s="57">
        <v>9.4910999999999997E-4</v>
      </c>
      <c r="E197" s="65">
        <v>17436.259999999998</v>
      </c>
      <c r="F197" s="42">
        <v>-632</v>
      </c>
      <c r="G197" s="43">
        <v>16804.259999999998</v>
      </c>
      <c r="H197" s="66">
        <v>109416</v>
      </c>
      <c r="I197" s="42">
        <v>302375</v>
      </c>
      <c r="J197" s="42">
        <v>-51838</v>
      </c>
      <c r="K197" s="42">
        <v>-16962</v>
      </c>
      <c r="L197" s="44">
        <v>257124</v>
      </c>
      <c r="M197" s="66">
        <v>-91540</v>
      </c>
      <c r="N197" s="42">
        <v>-46507.517609290771</v>
      </c>
      <c r="O197" s="42">
        <v>-138047.51760929078</v>
      </c>
      <c r="P197" s="42">
        <v>0</v>
      </c>
      <c r="Q197" s="44">
        <v>-138047.51760929078</v>
      </c>
      <c r="R197" s="45">
        <v>-1505</v>
      </c>
      <c r="S197" s="66">
        <v>29629</v>
      </c>
      <c r="T197" s="42">
        <v>74216</v>
      </c>
      <c r="U197" s="42">
        <v>65165</v>
      </c>
      <c r="V197" s="42">
        <v>53052.964076495336</v>
      </c>
      <c r="W197" s="44">
        <v>222062.96407649532</v>
      </c>
      <c r="X197" s="66">
        <v>400488</v>
      </c>
      <c r="Y197" s="42">
        <v>96293</v>
      </c>
      <c r="Z197" s="42">
        <v>133921</v>
      </c>
      <c r="AA197" s="42">
        <v>139774.79392835838</v>
      </c>
      <c r="AB197" s="43">
        <v>770476.79392835835</v>
      </c>
      <c r="AC197" s="66">
        <v>-177160.38099193468</v>
      </c>
      <c r="AD197" s="42">
        <v>-136096.07229991976</v>
      </c>
      <c r="AE197" s="42">
        <v>-149057.9931479014</v>
      </c>
      <c r="AF197" s="42">
        <v>-88162.969581114012</v>
      </c>
      <c r="AG197" s="42">
        <v>2063.5861690068414</v>
      </c>
      <c r="AH197" s="44">
        <v>0</v>
      </c>
    </row>
    <row r="198" spans="1:34" s="4" customFormat="1">
      <c r="A198" s="46" t="s">
        <v>822</v>
      </c>
      <c r="B198" s="56" t="s">
        <v>1968</v>
      </c>
      <c r="C198" s="57">
        <v>1.3595199999999999E-3</v>
      </c>
      <c r="D198" s="57">
        <v>1.3706199999999999E-3</v>
      </c>
      <c r="E198" s="65">
        <v>26279.97</v>
      </c>
      <c r="F198" s="42">
        <v>-952</v>
      </c>
      <c r="G198" s="43">
        <v>25327.97</v>
      </c>
      <c r="H198" s="66">
        <v>164913</v>
      </c>
      <c r="I198" s="42">
        <v>455743</v>
      </c>
      <c r="J198" s="42">
        <v>-78132</v>
      </c>
      <c r="K198" s="42">
        <v>-25565</v>
      </c>
      <c r="L198" s="44">
        <v>387541</v>
      </c>
      <c r="M198" s="66">
        <v>-137970</v>
      </c>
      <c r="N198" s="42">
        <v>-41103.39362270775</v>
      </c>
      <c r="O198" s="42">
        <v>-179073.39362270775</v>
      </c>
      <c r="P198" s="42">
        <v>0</v>
      </c>
      <c r="Q198" s="44">
        <v>-179073.39362270775</v>
      </c>
      <c r="R198" s="45">
        <v>-2268</v>
      </c>
      <c r="S198" s="66">
        <v>44658</v>
      </c>
      <c r="T198" s="42">
        <v>111859</v>
      </c>
      <c r="U198" s="42">
        <v>98217</v>
      </c>
      <c r="V198" s="42">
        <v>27592.843534928332</v>
      </c>
      <c r="W198" s="44">
        <v>282326.84353492834</v>
      </c>
      <c r="X198" s="66">
        <v>603620</v>
      </c>
      <c r="Y198" s="42">
        <v>145134</v>
      </c>
      <c r="Z198" s="42">
        <v>201847</v>
      </c>
      <c r="AA198" s="42">
        <v>129473.07398041035</v>
      </c>
      <c r="AB198" s="43">
        <v>1080074.0739804104</v>
      </c>
      <c r="AC198" s="66">
        <v>-239385.22691317665</v>
      </c>
      <c r="AD198" s="42">
        <v>-195359.78342932212</v>
      </c>
      <c r="AE198" s="42">
        <v>-234343.53431290382</v>
      </c>
      <c r="AF198" s="42">
        <v>-137333.94793895801</v>
      </c>
      <c r="AG198" s="42">
        <v>8675.2621488784807</v>
      </c>
      <c r="AH198" s="44">
        <v>0</v>
      </c>
    </row>
    <row r="199" spans="1:34" s="4" customFormat="1">
      <c r="A199" s="46" t="s">
        <v>829</v>
      </c>
      <c r="B199" s="56" t="s">
        <v>1975</v>
      </c>
      <c r="C199" s="57">
        <v>5.5539000000000001E-4</v>
      </c>
      <c r="D199" s="57">
        <v>6.1300999999999999E-4</v>
      </c>
      <c r="E199" s="65">
        <v>10735.97</v>
      </c>
      <c r="F199" s="42">
        <v>-389</v>
      </c>
      <c r="G199" s="43">
        <v>10346.969999999999</v>
      </c>
      <c r="H199" s="66">
        <v>67370</v>
      </c>
      <c r="I199" s="42">
        <v>186180</v>
      </c>
      <c r="J199" s="42">
        <v>-31918</v>
      </c>
      <c r="K199" s="42">
        <v>-10444</v>
      </c>
      <c r="L199" s="44">
        <v>158318</v>
      </c>
      <c r="M199" s="66">
        <v>-56363</v>
      </c>
      <c r="N199" s="42">
        <v>-33031.745004939781</v>
      </c>
      <c r="O199" s="42">
        <v>-89394.745004939788</v>
      </c>
      <c r="P199" s="42">
        <v>0</v>
      </c>
      <c r="Q199" s="44">
        <v>-89394.745004939788</v>
      </c>
      <c r="R199" s="45">
        <v>-927</v>
      </c>
      <c r="S199" s="66">
        <v>18243</v>
      </c>
      <c r="T199" s="42">
        <v>45697</v>
      </c>
      <c r="U199" s="42">
        <v>40124</v>
      </c>
      <c r="V199" s="42">
        <v>79.178832811153171</v>
      </c>
      <c r="W199" s="44">
        <v>104143.17883281116</v>
      </c>
      <c r="X199" s="66">
        <v>246590</v>
      </c>
      <c r="Y199" s="42">
        <v>59290</v>
      </c>
      <c r="Z199" s="42">
        <v>82458</v>
      </c>
      <c r="AA199" s="42">
        <v>120502.29702585831</v>
      </c>
      <c r="AB199" s="43">
        <v>508840.29702585831</v>
      </c>
      <c r="AC199" s="66">
        <v>-113884.76134690599</v>
      </c>
      <c r="AD199" s="42">
        <v>-95122.580379527994</v>
      </c>
      <c r="AE199" s="42">
        <v>-119061.12656959082</v>
      </c>
      <c r="AF199" s="42">
        <v>-75240.915785082849</v>
      </c>
      <c r="AG199" s="42">
        <v>-1387.7341119394141</v>
      </c>
      <c r="AH199" s="44">
        <v>0</v>
      </c>
    </row>
    <row r="200" spans="1:34" s="4" customFormat="1">
      <c r="A200" s="46" t="s">
        <v>845</v>
      </c>
      <c r="B200" s="56" t="s">
        <v>1991</v>
      </c>
      <c r="C200" s="57">
        <v>5.8016999999999997E-4</v>
      </c>
      <c r="D200" s="57">
        <v>7.2165E-4</v>
      </c>
      <c r="E200" s="65">
        <v>11214.9</v>
      </c>
      <c r="F200" s="42">
        <v>-406</v>
      </c>
      <c r="G200" s="43">
        <v>10808.9</v>
      </c>
      <c r="H200" s="66">
        <v>70376</v>
      </c>
      <c r="I200" s="42">
        <v>194487</v>
      </c>
      <c r="J200" s="42">
        <v>-33342</v>
      </c>
      <c r="K200" s="42">
        <v>-10910</v>
      </c>
      <c r="L200" s="44">
        <v>165382</v>
      </c>
      <c r="M200" s="66">
        <v>-58878</v>
      </c>
      <c r="N200" s="42">
        <v>-34612.244809597811</v>
      </c>
      <c r="O200" s="42">
        <v>-93490.244809597818</v>
      </c>
      <c r="P200" s="42">
        <v>0</v>
      </c>
      <c r="Q200" s="44">
        <v>-93490.244809597818</v>
      </c>
      <c r="R200" s="45">
        <v>-968</v>
      </c>
      <c r="S200" s="66">
        <v>19057</v>
      </c>
      <c r="T200" s="42">
        <v>47735</v>
      </c>
      <c r="U200" s="42">
        <v>41914</v>
      </c>
      <c r="V200" s="42">
        <v>47062.179738430699</v>
      </c>
      <c r="W200" s="44">
        <v>155768.17973843071</v>
      </c>
      <c r="X200" s="66">
        <v>257593</v>
      </c>
      <c r="Y200" s="42">
        <v>61936</v>
      </c>
      <c r="Z200" s="42">
        <v>86137</v>
      </c>
      <c r="AA200" s="42">
        <v>139436.21851608393</v>
      </c>
      <c r="AB200" s="43">
        <v>545102.2185160839</v>
      </c>
      <c r="AC200" s="66">
        <v>-118580.71411477146</v>
      </c>
      <c r="AD200" s="42">
        <v>-91465.246362836901</v>
      </c>
      <c r="AE200" s="42">
        <v>-101650.02505647729</v>
      </c>
      <c r="AF200" s="42">
        <v>-68633.562924188474</v>
      </c>
      <c r="AG200" s="42">
        <v>-9004.4903193790706</v>
      </c>
      <c r="AH200" s="44">
        <v>0</v>
      </c>
    </row>
    <row r="201" spans="1:34" s="4" customFormat="1">
      <c r="A201" s="46" t="s">
        <v>846</v>
      </c>
      <c r="B201" s="56" t="s">
        <v>1992</v>
      </c>
      <c r="C201" s="57">
        <v>8.5400000000000002E-5</v>
      </c>
      <c r="D201" s="57">
        <v>9.3670000000000003E-5</v>
      </c>
      <c r="E201" s="65">
        <v>1650.77</v>
      </c>
      <c r="F201" s="42">
        <v>-60</v>
      </c>
      <c r="G201" s="43">
        <v>1590.77</v>
      </c>
      <c r="H201" s="66">
        <v>10359</v>
      </c>
      <c r="I201" s="42">
        <v>28628</v>
      </c>
      <c r="J201" s="42">
        <v>-4908</v>
      </c>
      <c r="K201" s="42">
        <v>-1606</v>
      </c>
      <c r="L201" s="44">
        <v>24344</v>
      </c>
      <c r="M201" s="66">
        <v>-8667</v>
      </c>
      <c r="N201" s="42">
        <v>-309.95551953320773</v>
      </c>
      <c r="O201" s="42">
        <v>-8976.9555195332068</v>
      </c>
      <c r="P201" s="42">
        <v>0</v>
      </c>
      <c r="Q201" s="44">
        <v>-8976.9555195332068</v>
      </c>
      <c r="R201" s="45">
        <v>-142</v>
      </c>
      <c r="S201" s="66">
        <v>2805</v>
      </c>
      <c r="T201" s="42">
        <v>7027</v>
      </c>
      <c r="U201" s="42">
        <v>6170</v>
      </c>
      <c r="V201" s="42">
        <v>16419.985480982119</v>
      </c>
      <c r="W201" s="44">
        <v>32421.985480982119</v>
      </c>
      <c r="X201" s="66">
        <v>37917</v>
      </c>
      <c r="Y201" s="42">
        <v>9117</v>
      </c>
      <c r="Z201" s="42">
        <v>12679</v>
      </c>
      <c r="AA201" s="42">
        <v>20376.222802888595</v>
      </c>
      <c r="AB201" s="43">
        <v>80089.222802888602</v>
      </c>
      <c r="AC201" s="66">
        <v>-12971.958703078479</v>
      </c>
      <c r="AD201" s="42">
        <v>-12627.49903659858</v>
      </c>
      <c r="AE201" s="42">
        <v>-14972.459075055551</v>
      </c>
      <c r="AF201" s="42">
        <v>-6938.1361537780749</v>
      </c>
      <c r="AG201" s="42">
        <v>-157.18435339579696</v>
      </c>
      <c r="AH201" s="44">
        <v>0</v>
      </c>
    </row>
    <row r="202" spans="1:34" s="4" customFormat="1">
      <c r="A202" s="46" t="s">
        <v>1150</v>
      </c>
      <c r="B202" s="56" t="s">
        <v>2287</v>
      </c>
      <c r="C202" s="57">
        <v>4.1983799999999998E-3</v>
      </c>
      <c r="D202" s="57">
        <v>4.0487300000000004E-3</v>
      </c>
      <c r="E202" s="65">
        <v>81156.289999999994</v>
      </c>
      <c r="F202" s="42">
        <v>-2940</v>
      </c>
      <c r="G202" s="43">
        <v>78216.289999999994</v>
      </c>
      <c r="H202" s="66">
        <v>509274</v>
      </c>
      <c r="I202" s="42">
        <v>1407396</v>
      </c>
      <c r="J202" s="42">
        <v>-241281</v>
      </c>
      <c r="K202" s="42">
        <v>-78948</v>
      </c>
      <c r="L202" s="44">
        <v>1196778</v>
      </c>
      <c r="M202" s="66">
        <v>-426069</v>
      </c>
      <c r="N202" s="42">
        <v>-44434.578964593486</v>
      </c>
      <c r="O202" s="42">
        <v>-470503.57896459347</v>
      </c>
      <c r="P202" s="42">
        <v>0</v>
      </c>
      <c r="Q202" s="44">
        <v>-470503.57896459347</v>
      </c>
      <c r="R202" s="45">
        <v>-7005</v>
      </c>
      <c r="S202" s="66">
        <v>137908</v>
      </c>
      <c r="T202" s="42">
        <v>345436</v>
      </c>
      <c r="U202" s="42">
        <v>303308</v>
      </c>
      <c r="V202" s="42">
        <v>142626.03237991879</v>
      </c>
      <c r="W202" s="44">
        <v>929278.03237991873</v>
      </c>
      <c r="X202" s="66">
        <v>1864060</v>
      </c>
      <c r="Y202" s="42">
        <v>448194</v>
      </c>
      <c r="Z202" s="42">
        <v>623330</v>
      </c>
      <c r="AA202" s="42">
        <v>191019.88292619761</v>
      </c>
      <c r="AB202" s="43">
        <v>3126603.8829261977</v>
      </c>
      <c r="AC202" s="66">
        <v>-652027.62348752993</v>
      </c>
      <c r="AD202" s="42">
        <v>-471968.07966880704</v>
      </c>
      <c r="AE202" s="42">
        <v>-692682.00756915635</v>
      </c>
      <c r="AF202" s="42">
        <v>-424523.64306293306</v>
      </c>
      <c r="AG202" s="42">
        <v>43875.503242147199</v>
      </c>
      <c r="AH202" s="44">
        <v>0</v>
      </c>
    </row>
    <row r="203" spans="1:34" s="4" customFormat="1">
      <c r="A203" s="46" t="s">
        <v>857</v>
      </c>
      <c r="B203" s="56" t="s">
        <v>2003</v>
      </c>
      <c r="C203" s="57">
        <v>7.5195000000000004E-4</v>
      </c>
      <c r="D203" s="57">
        <v>6.7549999999999999E-4</v>
      </c>
      <c r="E203" s="65">
        <v>14535.39</v>
      </c>
      <c r="F203" s="42">
        <v>-527</v>
      </c>
      <c r="G203" s="43">
        <v>14008.39</v>
      </c>
      <c r="H203" s="66">
        <v>91213</v>
      </c>
      <c r="I203" s="42">
        <v>252071</v>
      </c>
      <c r="J203" s="42">
        <v>-43215</v>
      </c>
      <c r="K203" s="42">
        <v>-14140</v>
      </c>
      <c r="L203" s="44">
        <v>214349</v>
      </c>
      <c r="M203" s="66">
        <v>-76311</v>
      </c>
      <c r="N203" s="42">
        <v>-7682.1162213054604</v>
      </c>
      <c r="O203" s="42">
        <v>-83993.116221305463</v>
      </c>
      <c r="P203" s="42">
        <v>0</v>
      </c>
      <c r="Q203" s="44">
        <v>-83993.116221305463</v>
      </c>
      <c r="R203" s="45">
        <v>-1255</v>
      </c>
      <c r="S203" s="66">
        <v>24700</v>
      </c>
      <c r="T203" s="42">
        <v>61869</v>
      </c>
      <c r="U203" s="42">
        <v>54324</v>
      </c>
      <c r="V203" s="42">
        <v>53657.342277412434</v>
      </c>
      <c r="W203" s="44">
        <v>194550.34227741242</v>
      </c>
      <c r="X203" s="66">
        <v>333862</v>
      </c>
      <c r="Y203" s="42">
        <v>80274</v>
      </c>
      <c r="Z203" s="42">
        <v>111641</v>
      </c>
      <c r="AA203" s="42">
        <v>50069.356001162989</v>
      </c>
      <c r="AB203" s="43">
        <v>575846.35600116302</v>
      </c>
      <c r="AC203" s="66">
        <v>-117042.3216555683</v>
      </c>
      <c r="AD203" s="42">
        <v>-90133.4431182884</v>
      </c>
      <c r="AE203" s="42">
        <v>-120534.76497058016</v>
      </c>
      <c r="AF203" s="42">
        <v>-66056.552895781249</v>
      </c>
      <c r="AG203" s="42">
        <v>12471.06891646755</v>
      </c>
      <c r="AH203" s="44">
        <v>0</v>
      </c>
    </row>
    <row r="204" spans="1:34" s="4" customFormat="1">
      <c r="A204" s="46" t="s">
        <v>858</v>
      </c>
      <c r="B204" s="56" t="s">
        <v>2004</v>
      </c>
      <c r="C204" s="57">
        <v>1.19119E-3</v>
      </c>
      <c r="D204" s="57">
        <v>1.23234E-3</v>
      </c>
      <c r="E204" s="65">
        <v>23026.080000000002</v>
      </c>
      <c r="F204" s="42">
        <v>-834</v>
      </c>
      <c r="G204" s="43">
        <v>22192.080000000002</v>
      </c>
      <c r="H204" s="66">
        <v>144494</v>
      </c>
      <c r="I204" s="42">
        <v>399315</v>
      </c>
      <c r="J204" s="42">
        <v>-68458</v>
      </c>
      <c r="K204" s="42">
        <v>-22400</v>
      </c>
      <c r="L204" s="44">
        <v>339557</v>
      </c>
      <c r="M204" s="66">
        <v>-120887</v>
      </c>
      <c r="N204" s="42">
        <v>49023.324052056865</v>
      </c>
      <c r="O204" s="42">
        <v>-71863.675947943135</v>
      </c>
      <c r="P204" s="42">
        <v>0</v>
      </c>
      <c r="Q204" s="44">
        <v>-71863.675947943135</v>
      </c>
      <c r="R204" s="45">
        <v>-1987</v>
      </c>
      <c r="S204" s="66">
        <v>39128</v>
      </c>
      <c r="T204" s="42">
        <v>98009</v>
      </c>
      <c r="U204" s="42">
        <v>86056</v>
      </c>
      <c r="V204" s="42">
        <v>62876.818953059192</v>
      </c>
      <c r="W204" s="44">
        <v>286069.81895305921</v>
      </c>
      <c r="X204" s="66">
        <v>528883</v>
      </c>
      <c r="Y204" s="42">
        <v>127164</v>
      </c>
      <c r="Z204" s="42">
        <v>176855</v>
      </c>
      <c r="AA204" s="42">
        <v>28926.800346726141</v>
      </c>
      <c r="AB204" s="43">
        <v>861828.80034672609</v>
      </c>
      <c r="AC204" s="66">
        <v>-128260.98659855191</v>
      </c>
      <c r="AD204" s="42">
        <v>-132780.29203984886</v>
      </c>
      <c r="AE204" s="42">
        <v>-191750.63548463988</v>
      </c>
      <c r="AF204" s="42">
        <v>-127645.82041047559</v>
      </c>
      <c r="AG204" s="42">
        <v>4678.7531398492974</v>
      </c>
      <c r="AH204" s="44">
        <v>0</v>
      </c>
    </row>
    <row r="205" spans="1:34" s="4" customFormat="1">
      <c r="A205" s="46" t="s">
        <v>859</v>
      </c>
      <c r="B205" s="56" t="s">
        <v>2005</v>
      </c>
      <c r="C205" s="57">
        <v>8.6145999999999998E-4</v>
      </c>
      <c r="D205" s="57">
        <v>8.9435000000000003E-4</v>
      </c>
      <c r="E205" s="65">
        <v>16652.41</v>
      </c>
      <c r="F205" s="42">
        <v>-603</v>
      </c>
      <c r="G205" s="43">
        <v>16049.41</v>
      </c>
      <c r="H205" s="66">
        <v>104497</v>
      </c>
      <c r="I205" s="42">
        <v>288782</v>
      </c>
      <c r="J205" s="42">
        <v>-49508</v>
      </c>
      <c r="K205" s="42">
        <v>-16199</v>
      </c>
      <c r="L205" s="44">
        <v>245565</v>
      </c>
      <c r="M205" s="66">
        <v>-87424</v>
      </c>
      <c r="N205" s="42">
        <v>-14685.064384110239</v>
      </c>
      <c r="O205" s="42">
        <v>-102109.06438411024</v>
      </c>
      <c r="P205" s="42">
        <v>0</v>
      </c>
      <c r="Q205" s="44">
        <v>-102109.06438411024</v>
      </c>
      <c r="R205" s="45">
        <v>-1437</v>
      </c>
      <c r="S205" s="66">
        <v>28297</v>
      </c>
      <c r="T205" s="42">
        <v>70880</v>
      </c>
      <c r="U205" s="42">
        <v>62235</v>
      </c>
      <c r="V205" s="42">
        <v>10612.250348483854</v>
      </c>
      <c r="W205" s="44">
        <v>172024.25034848385</v>
      </c>
      <c r="X205" s="66">
        <v>382484</v>
      </c>
      <c r="Y205" s="42">
        <v>91964</v>
      </c>
      <c r="Z205" s="42">
        <v>127900</v>
      </c>
      <c r="AA205" s="42">
        <v>74268.965232916162</v>
      </c>
      <c r="AB205" s="43">
        <v>676616.96523291618</v>
      </c>
      <c r="AC205" s="66">
        <v>-140025.78449107442</v>
      </c>
      <c r="AD205" s="42">
        <v>-110247.13534933701</v>
      </c>
      <c r="AE205" s="42">
        <v>-152646.94885906647</v>
      </c>
      <c r="AF205" s="42">
        <v>-104766.30912103545</v>
      </c>
      <c r="AG205" s="42">
        <v>3093.4629360809895</v>
      </c>
      <c r="AH205" s="44">
        <v>0</v>
      </c>
    </row>
    <row r="206" spans="1:34" s="4" customFormat="1">
      <c r="A206" s="46" t="s">
        <v>861</v>
      </c>
      <c r="B206" s="56" t="s">
        <v>2007</v>
      </c>
      <c r="C206" s="57">
        <v>2.2754899999999998E-3</v>
      </c>
      <c r="D206" s="57">
        <v>2.2590800000000001E-3</v>
      </c>
      <c r="E206" s="65">
        <v>43986.01</v>
      </c>
      <c r="F206" s="42">
        <v>-1594</v>
      </c>
      <c r="G206" s="43">
        <v>42392.01</v>
      </c>
      <c r="H206" s="66">
        <v>276023</v>
      </c>
      <c r="I206" s="42">
        <v>762798</v>
      </c>
      <c r="J206" s="42">
        <v>-130772</v>
      </c>
      <c r="K206" s="42">
        <v>-42789</v>
      </c>
      <c r="L206" s="44">
        <v>648644</v>
      </c>
      <c r="M206" s="66">
        <v>-230926</v>
      </c>
      <c r="N206" s="42">
        <v>-92979.291818944796</v>
      </c>
      <c r="O206" s="42">
        <v>-323905.2918189448</v>
      </c>
      <c r="P206" s="42">
        <v>0</v>
      </c>
      <c r="Q206" s="44">
        <v>-323905.2918189448</v>
      </c>
      <c r="R206" s="45">
        <v>-3796</v>
      </c>
      <c r="S206" s="66">
        <v>74745</v>
      </c>
      <c r="T206" s="42">
        <v>187224</v>
      </c>
      <c r="U206" s="42">
        <v>164391</v>
      </c>
      <c r="V206" s="42">
        <v>30223.464734119741</v>
      </c>
      <c r="W206" s="44">
        <v>456583.46473411971</v>
      </c>
      <c r="X206" s="66">
        <v>1010306</v>
      </c>
      <c r="Y206" s="42">
        <v>242918</v>
      </c>
      <c r="Z206" s="42">
        <v>337840</v>
      </c>
      <c r="AA206" s="42">
        <v>335983.09969606949</v>
      </c>
      <c r="AB206" s="43">
        <v>1927047.0996960695</v>
      </c>
      <c r="AC206" s="66">
        <v>-426037.95814396371</v>
      </c>
      <c r="AD206" s="42">
        <v>-363698.14056520828</v>
      </c>
      <c r="AE206" s="42">
        <v>-416714.01375639823</v>
      </c>
      <c r="AF206" s="42">
        <v>-281783.90792153025</v>
      </c>
      <c r="AG206" s="42">
        <v>17770.385425150907</v>
      </c>
      <c r="AH206" s="44">
        <v>0</v>
      </c>
    </row>
    <row r="207" spans="1:34" s="4" customFormat="1">
      <c r="A207" s="46" t="s">
        <v>863</v>
      </c>
      <c r="B207" s="56" t="s">
        <v>2009</v>
      </c>
      <c r="C207" s="57">
        <v>5.0286000000000005E-4</v>
      </c>
      <c r="D207" s="57">
        <v>4.7259E-4</v>
      </c>
      <c r="E207" s="65">
        <v>9720.43</v>
      </c>
      <c r="F207" s="42">
        <v>-352</v>
      </c>
      <c r="G207" s="43">
        <v>9368.43</v>
      </c>
      <c r="H207" s="66">
        <v>60998</v>
      </c>
      <c r="I207" s="42">
        <v>168571</v>
      </c>
      <c r="J207" s="42">
        <v>-28899</v>
      </c>
      <c r="K207" s="42">
        <v>-9456</v>
      </c>
      <c r="L207" s="44">
        <v>143344</v>
      </c>
      <c r="M207" s="66">
        <v>-51032</v>
      </c>
      <c r="N207" s="42">
        <v>-8799.8001671192014</v>
      </c>
      <c r="O207" s="42">
        <v>-59831.800167119203</v>
      </c>
      <c r="P207" s="42">
        <v>0</v>
      </c>
      <c r="Q207" s="44">
        <v>-59831.800167119203</v>
      </c>
      <c r="R207" s="45">
        <v>-839</v>
      </c>
      <c r="S207" s="66">
        <v>16518</v>
      </c>
      <c r="T207" s="42">
        <v>41375</v>
      </c>
      <c r="U207" s="42">
        <v>36329</v>
      </c>
      <c r="V207" s="42">
        <v>29691.19768626495</v>
      </c>
      <c r="W207" s="44">
        <v>123913.19768626495</v>
      </c>
      <c r="X207" s="66">
        <v>223267</v>
      </c>
      <c r="Y207" s="42">
        <v>53682</v>
      </c>
      <c r="Z207" s="42">
        <v>74659</v>
      </c>
      <c r="AA207" s="42">
        <v>65303.10766706572</v>
      </c>
      <c r="AB207" s="43">
        <v>416911.10766706569</v>
      </c>
      <c r="AC207" s="66">
        <v>-83060.074508123929</v>
      </c>
      <c r="AD207" s="42">
        <v>-76683.326084538508</v>
      </c>
      <c r="AE207" s="42">
        <v>-86097.707020147442</v>
      </c>
      <c r="AF207" s="42">
        <v>-53561.606609543531</v>
      </c>
      <c r="AG207" s="42">
        <v>6404.8042415526361</v>
      </c>
      <c r="AH207" s="44">
        <v>0</v>
      </c>
    </row>
    <row r="208" spans="1:34" s="4" customFormat="1">
      <c r="A208" s="46" t="s">
        <v>864</v>
      </c>
      <c r="B208" s="56" t="s">
        <v>2010</v>
      </c>
      <c r="C208" s="57">
        <v>4.6449200000000003E-3</v>
      </c>
      <c r="D208" s="57">
        <v>4.3058300000000001E-3</v>
      </c>
      <c r="E208" s="65">
        <v>89787.95</v>
      </c>
      <c r="F208" s="42">
        <v>-3253</v>
      </c>
      <c r="G208" s="43">
        <v>86534.95</v>
      </c>
      <c r="H208" s="66">
        <v>563441</v>
      </c>
      <c r="I208" s="42">
        <v>1557087</v>
      </c>
      <c r="J208" s="42">
        <v>-266943</v>
      </c>
      <c r="K208" s="42">
        <v>-87345</v>
      </c>
      <c r="L208" s="44">
        <v>1324067</v>
      </c>
      <c r="M208" s="66">
        <v>-471385</v>
      </c>
      <c r="N208" s="42">
        <v>57086.129909658339</v>
      </c>
      <c r="O208" s="42">
        <v>-414298.87009034166</v>
      </c>
      <c r="P208" s="42">
        <v>0</v>
      </c>
      <c r="Q208" s="44">
        <v>-414298.87009034166</v>
      </c>
      <c r="R208" s="45">
        <v>-7750</v>
      </c>
      <c r="S208" s="66">
        <v>152576</v>
      </c>
      <c r="T208" s="42">
        <v>382177</v>
      </c>
      <c r="U208" s="42">
        <v>335568</v>
      </c>
      <c r="V208" s="42">
        <v>505873.50593135227</v>
      </c>
      <c r="W208" s="44">
        <v>1376194.5059313523</v>
      </c>
      <c r="X208" s="66">
        <v>2062322</v>
      </c>
      <c r="Y208" s="42">
        <v>495864</v>
      </c>
      <c r="Z208" s="42">
        <v>689627</v>
      </c>
      <c r="AA208" s="42">
        <v>117193.63997823541</v>
      </c>
      <c r="AB208" s="43">
        <v>3365006.6399782356</v>
      </c>
      <c r="AC208" s="66">
        <v>-617156.6224650396</v>
      </c>
      <c r="AD208" s="42">
        <v>-435415.06359821209</v>
      </c>
      <c r="AE208" s="42">
        <v>-631514.54940194753</v>
      </c>
      <c r="AF208" s="42">
        <v>-369392.06568431901</v>
      </c>
      <c r="AG208" s="42">
        <v>64666.16710263511</v>
      </c>
      <c r="AH208" s="44">
        <v>0</v>
      </c>
    </row>
    <row r="209" spans="1:34" s="4" customFormat="1">
      <c r="A209" s="46" t="s">
        <v>865</v>
      </c>
      <c r="B209" s="56" t="s">
        <v>2011</v>
      </c>
      <c r="C209" s="57">
        <v>4.6701000000000002E-4</v>
      </c>
      <c r="D209" s="57">
        <v>5.7185000000000005E-4</v>
      </c>
      <c r="E209" s="65">
        <v>9027.49</v>
      </c>
      <c r="F209" s="42">
        <v>-327</v>
      </c>
      <c r="G209" s="43">
        <v>8700.49</v>
      </c>
      <c r="H209" s="66">
        <v>56650</v>
      </c>
      <c r="I209" s="42">
        <v>156553</v>
      </c>
      <c r="J209" s="42">
        <v>-26839</v>
      </c>
      <c r="K209" s="42">
        <v>-8782</v>
      </c>
      <c r="L209" s="44">
        <v>133124</v>
      </c>
      <c r="M209" s="66">
        <v>-47394</v>
      </c>
      <c r="N209" s="42">
        <v>-10559.737032000525</v>
      </c>
      <c r="O209" s="42">
        <v>-57953.737032000528</v>
      </c>
      <c r="P209" s="42">
        <v>0</v>
      </c>
      <c r="Q209" s="44">
        <v>-57953.737032000528</v>
      </c>
      <c r="R209" s="45">
        <v>-779</v>
      </c>
      <c r="S209" s="66">
        <v>15340</v>
      </c>
      <c r="T209" s="42">
        <v>38425</v>
      </c>
      <c r="U209" s="42">
        <v>33739</v>
      </c>
      <c r="V209" s="42">
        <v>12960.068089505967</v>
      </c>
      <c r="W209" s="44">
        <v>100464.06808950596</v>
      </c>
      <c r="X209" s="66">
        <v>207350</v>
      </c>
      <c r="Y209" s="42">
        <v>49855</v>
      </c>
      <c r="Z209" s="42">
        <v>69337</v>
      </c>
      <c r="AA209" s="42">
        <v>86697.477949919397</v>
      </c>
      <c r="AB209" s="43">
        <v>413239.47794991941</v>
      </c>
      <c r="AC209" s="66">
        <v>-79026.793805207955</v>
      </c>
      <c r="AD209" s="42">
        <v>-69156.573812757677</v>
      </c>
      <c r="AE209" s="42">
        <v>-94032.211401978886</v>
      </c>
      <c r="AF209" s="42">
        <v>-64153.715453564859</v>
      </c>
      <c r="AG209" s="42">
        <v>-6406.1153869040991</v>
      </c>
      <c r="AH209" s="44">
        <v>0</v>
      </c>
    </row>
    <row r="210" spans="1:34" s="4" customFormat="1">
      <c r="A210" s="46" t="s">
        <v>867</v>
      </c>
      <c r="B210" s="56" t="s">
        <v>2013</v>
      </c>
      <c r="C210" s="57">
        <v>3.7841699999999999E-3</v>
      </c>
      <c r="D210" s="57">
        <v>3.5447500000000002E-3</v>
      </c>
      <c r="E210" s="65">
        <v>73149.460000000006</v>
      </c>
      <c r="F210" s="42">
        <v>-2650</v>
      </c>
      <c r="G210" s="43">
        <v>70499.460000000006</v>
      </c>
      <c r="H210" s="66">
        <v>459030</v>
      </c>
      <c r="I210" s="42">
        <v>1268543</v>
      </c>
      <c r="J210" s="42">
        <v>-217476</v>
      </c>
      <c r="K210" s="42">
        <v>-71159</v>
      </c>
      <c r="L210" s="44">
        <v>1078704</v>
      </c>
      <c r="M210" s="66">
        <v>-384033</v>
      </c>
      <c r="N210" s="42">
        <v>115237.47290366783</v>
      </c>
      <c r="O210" s="42">
        <v>-268795.52709633217</v>
      </c>
      <c r="P210" s="42">
        <v>0</v>
      </c>
      <c r="Q210" s="44">
        <v>-268795.52709633217</v>
      </c>
      <c r="R210" s="45">
        <v>-6314</v>
      </c>
      <c r="S210" s="66">
        <v>124302</v>
      </c>
      <c r="T210" s="42">
        <v>311356</v>
      </c>
      <c r="U210" s="42">
        <v>273384</v>
      </c>
      <c r="V210" s="42">
        <v>467822.40268829337</v>
      </c>
      <c r="W210" s="44">
        <v>1176864.4026882933</v>
      </c>
      <c r="X210" s="66">
        <v>1680153</v>
      </c>
      <c r="Y210" s="42">
        <v>403976</v>
      </c>
      <c r="Z210" s="42">
        <v>561832</v>
      </c>
      <c r="AA210" s="42">
        <v>43122.711646740026</v>
      </c>
      <c r="AB210" s="43">
        <v>2689083.7116467399</v>
      </c>
      <c r="AC210" s="66">
        <v>-435028.09437121998</v>
      </c>
      <c r="AD210" s="42">
        <v>-298036.3951214854</v>
      </c>
      <c r="AE210" s="42">
        <v>-478095.25368014927</v>
      </c>
      <c r="AF210" s="42">
        <v>-350320.48847188306</v>
      </c>
      <c r="AG210" s="42">
        <v>49260.922686291029</v>
      </c>
      <c r="AH210" s="44">
        <v>0</v>
      </c>
    </row>
    <row r="211" spans="1:34" s="4" customFormat="1">
      <c r="A211" s="46" t="s">
        <v>868</v>
      </c>
      <c r="B211" s="56" t="s">
        <v>2014</v>
      </c>
      <c r="C211" s="57">
        <v>3.5887000000000001E-4</v>
      </c>
      <c r="D211" s="57">
        <v>2.3923E-4</v>
      </c>
      <c r="E211" s="65">
        <v>6937.1</v>
      </c>
      <c r="F211" s="42">
        <v>-251</v>
      </c>
      <c r="G211" s="43">
        <v>6686.1</v>
      </c>
      <c r="H211" s="66">
        <v>43532</v>
      </c>
      <c r="I211" s="42">
        <v>120302</v>
      </c>
      <c r="J211" s="42">
        <v>-20624</v>
      </c>
      <c r="K211" s="42">
        <v>-6748</v>
      </c>
      <c r="L211" s="44">
        <v>102298</v>
      </c>
      <c r="M211" s="66">
        <v>-36420</v>
      </c>
      <c r="N211" s="42">
        <v>10893.147725689081</v>
      </c>
      <c r="O211" s="42">
        <v>-25526.852274310921</v>
      </c>
      <c r="P211" s="42">
        <v>0</v>
      </c>
      <c r="Q211" s="44">
        <v>-25526.852274310921</v>
      </c>
      <c r="R211" s="45">
        <v>-599</v>
      </c>
      <c r="S211" s="66">
        <v>11788</v>
      </c>
      <c r="T211" s="42">
        <v>29527</v>
      </c>
      <c r="U211" s="42">
        <v>25926</v>
      </c>
      <c r="V211" s="42">
        <v>117817.55216182003</v>
      </c>
      <c r="W211" s="44">
        <v>185058.55216182003</v>
      </c>
      <c r="X211" s="66">
        <v>159337</v>
      </c>
      <c r="Y211" s="42">
        <v>38311</v>
      </c>
      <c r="Z211" s="42">
        <v>53281</v>
      </c>
      <c r="AA211" s="42">
        <v>35013.068542525209</v>
      </c>
      <c r="AB211" s="43">
        <v>285942.06854252523</v>
      </c>
      <c r="AC211" s="66">
        <v>-41150.863974838619</v>
      </c>
      <c r="AD211" s="42">
        <v>-26049.012373063135</v>
      </c>
      <c r="AE211" s="42">
        <v>-35695.564648239517</v>
      </c>
      <c r="AF211" s="42">
        <v>-11665.173328417412</v>
      </c>
      <c r="AG211" s="42">
        <v>13677.09794385347</v>
      </c>
      <c r="AH211" s="44">
        <v>0</v>
      </c>
    </row>
    <row r="212" spans="1:34" s="4" customFormat="1">
      <c r="A212" s="46" t="s">
        <v>869</v>
      </c>
      <c r="B212" s="56" t="s">
        <v>2015</v>
      </c>
      <c r="C212" s="57">
        <v>1.6441000000000001E-4</v>
      </c>
      <c r="D212" s="57">
        <v>1.7472000000000001E-4</v>
      </c>
      <c r="E212" s="65">
        <v>3178.16</v>
      </c>
      <c r="F212" s="42">
        <v>-115</v>
      </c>
      <c r="G212" s="43">
        <v>3063.16</v>
      </c>
      <c r="H212" s="66">
        <v>19943</v>
      </c>
      <c r="I212" s="42">
        <v>55114</v>
      </c>
      <c r="J212" s="42">
        <v>-9449</v>
      </c>
      <c r="K212" s="42">
        <v>-3092</v>
      </c>
      <c r="L212" s="44">
        <v>46866</v>
      </c>
      <c r="M212" s="66">
        <v>-16685</v>
      </c>
      <c r="N212" s="42">
        <v>-7413.3283658016207</v>
      </c>
      <c r="O212" s="42">
        <v>-24098.328365801623</v>
      </c>
      <c r="P212" s="42">
        <v>0</v>
      </c>
      <c r="Q212" s="44">
        <v>-24098.328365801623</v>
      </c>
      <c r="R212" s="45">
        <v>-274</v>
      </c>
      <c r="S212" s="66">
        <v>5401</v>
      </c>
      <c r="T212" s="42">
        <v>13527</v>
      </c>
      <c r="U212" s="42">
        <v>11878</v>
      </c>
      <c r="V212" s="42">
        <v>16819.043261512026</v>
      </c>
      <c r="W212" s="44">
        <v>47625.043261512023</v>
      </c>
      <c r="X212" s="66">
        <v>72997</v>
      </c>
      <c r="Y212" s="42">
        <v>17551</v>
      </c>
      <c r="Z212" s="42">
        <v>24410</v>
      </c>
      <c r="AA212" s="42">
        <v>19278.167650772222</v>
      </c>
      <c r="AB212" s="43">
        <v>134236.16765077223</v>
      </c>
      <c r="AC212" s="66">
        <v>-30583.871583750944</v>
      </c>
      <c r="AD212" s="42">
        <v>-16341.273302764786</v>
      </c>
      <c r="AE212" s="42">
        <v>-24766.535694805825</v>
      </c>
      <c r="AF212" s="42">
        <v>-15136.607419400221</v>
      </c>
      <c r="AG212" s="42">
        <v>217.16361146156419</v>
      </c>
      <c r="AH212" s="44">
        <v>0</v>
      </c>
    </row>
    <row r="213" spans="1:34" s="4" customFormat="1">
      <c r="A213" s="46" t="s">
        <v>870</v>
      </c>
      <c r="B213" s="56" t="s">
        <v>2016</v>
      </c>
      <c r="C213" s="57">
        <v>7.3180000000000001E-4</v>
      </c>
      <c r="D213" s="57">
        <v>6.9094000000000002E-4</v>
      </c>
      <c r="E213" s="65">
        <v>14146.06</v>
      </c>
      <c r="F213" s="42">
        <v>-513</v>
      </c>
      <c r="G213" s="43">
        <v>13633.06</v>
      </c>
      <c r="H213" s="66">
        <v>88769</v>
      </c>
      <c r="I213" s="42">
        <v>245317</v>
      </c>
      <c r="J213" s="42">
        <v>-42057</v>
      </c>
      <c r="K213" s="42">
        <v>-13761</v>
      </c>
      <c r="L213" s="44">
        <v>208605</v>
      </c>
      <c r="M213" s="66">
        <v>-74266</v>
      </c>
      <c r="N213" s="42">
        <v>14745.559070618938</v>
      </c>
      <c r="O213" s="42">
        <v>-59520.44092938106</v>
      </c>
      <c r="P213" s="42">
        <v>0</v>
      </c>
      <c r="Q213" s="44">
        <v>-59520.44092938106</v>
      </c>
      <c r="R213" s="45">
        <v>-1221</v>
      </c>
      <c r="S213" s="66">
        <v>24038</v>
      </c>
      <c r="T213" s="42">
        <v>60211</v>
      </c>
      <c r="U213" s="42">
        <v>52868</v>
      </c>
      <c r="V213" s="42">
        <v>78511.658230148911</v>
      </c>
      <c r="W213" s="44">
        <v>215628.6582301489</v>
      </c>
      <c r="X213" s="66">
        <v>324916</v>
      </c>
      <c r="Y213" s="42">
        <v>78123</v>
      </c>
      <c r="Z213" s="42">
        <v>108650</v>
      </c>
      <c r="AA213" s="42">
        <v>16615.127712334423</v>
      </c>
      <c r="AB213" s="43">
        <v>528304.12771233439</v>
      </c>
      <c r="AC213" s="66">
        <v>-91927.89149015877</v>
      </c>
      <c r="AD213" s="42">
        <v>-68779.649600551667</v>
      </c>
      <c r="AE213" s="42">
        <v>-102210.38736551866</v>
      </c>
      <c r="AF213" s="42">
        <v>-58776.038458080613</v>
      </c>
      <c r="AG213" s="42">
        <v>9018.4974321242098</v>
      </c>
      <c r="AH213" s="44">
        <v>0</v>
      </c>
    </row>
    <row r="214" spans="1:34" s="4" customFormat="1">
      <c r="A214" s="46" t="s">
        <v>872</v>
      </c>
      <c r="B214" s="56" t="s">
        <v>2018</v>
      </c>
      <c r="C214" s="57">
        <v>1.5969000000000001E-4</v>
      </c>
      <c r="D214" s="57">
        <v>2.565E-4</v>
      </c>
      <c r="E214" s="65">
        <v>3086.79</v>
      </c>
      <c r="F214" s="42">
        <v>-112</v>
      </c>
      <c r="G214" s="43">
        <v>2974.79</v>
      </c>
      <c r="H214" s="66">
        <v>19371</v>
      </c>
      <c r="I214" s="42">
        <v>53532</v>
      </c>
      <c r="J214" s="42">
        <v>-9177</v>
      </c>
      <c r="K214" s="42">
        <v>-3003</v>
      </c>
      <c r="L214" s="44">
        <v>45521</v>
      </c>
      <c r="M214" s="66">
        <v>-16206</v>
      </c>
      <c r="N214" s="42">
        <v>-76683.967856370422</v>
      </c>
      <c r="O214" s="42">
        <v>-92889.967856370422</v>
      </c>
      <c r="P214" s="42">
        <v>0</v>
      </c>
      <c r="Q214" s="44">
        <v>-92889.967856370422</v>
      </c>
      <c r="R214" s="45">
        <v>-266</v>
      </c>
      <c r="S214" s="66">
        <v>5245</v>
      </c>
      <c r="T214" s="42">
        <v>13139</v>
      </c>
      <c r="U214" s="42">
        <v>11537</v>
      </c>
      <c r="V214" s="42">
        <v>6680.9031221315336</v>
      </c>
      <c r="W214" s="44">
        <v>36601.903122131531</v>
      </c>
      <c r="X214" s="66">
        <v>70902</v>
      </c>
      <c r="Y214" s="42">
        <v>17048</v>
      </c>
      <c r="Z214" s="42">
        <v>23709</v>
      </c>
      <c r="AA214" s="42">
        <v>289539.57495558268</v>
      </c>
      <c r="AB214" s="43">
        <v>401198.57495558268</v>
      </c>
      <c r="AC214" s="66">
        <v>-99753.728411504198</v>
      </c>
      <c r="AD214" s="42">
        <v>-91350.90606380644</v>
      </c>
      <c r="AE214" s="42">
        <v>-90654.728102996916</v>
      </c>
      <c r="AF214" s="42">
        <v>-74981.346386505465</v>
      </c>
      <c r="AG214" s="42">
        <v>-7855.9628686381893</v>
      </c>
      <c r="AH214" s="44">
        <v>0</v>
      </c>
    </row>
    <row r="215" spans="1:34" s="4" customFormat="1">
      <c r="A215" s="46" t="s">
        <v>874</v>
      </c>
      <c r="B215" s="56" t="s">
        <v>2020</v>
      </c>
      <c r="C215" s="57">
        <v>3.6105299999999998E-3</v>
      </c>
      <c r="D215" s="57">
        <v>3.5294300000000001E-3</v>
      </c>
      <c r="E215" s="65">
        <v>69792.84</v>
      </c>
      <c r="F215" s="42">
        <v>-2529</v>
      </c>
      <c r="G215" s="43">
        <v>67263.839999999997</v>
      </c>
      <c r="H215" s="66">
        <v>437967</v>
      </c>
      <c r="I215" s="42">
        <v>1210335</v>
      </c>
      <c r="J215" s="42">
        <v>-207497</v>
      </c>
      <c r="K215" s="42">
        <v>-67894</v>
      </c>
      <c r="L215" s="44">
        <v>1029207</v>
      </c>
      <c r="M215" s="66">
        <v>-366411</v>
      </c>
      <c r="N215" s="42">
        <v>-20924.797842589222</v>
      </c>
      <c r="O215" s="42">
        <v>-387335.79784258921</v>
      </c>
      <c r="P215" s="42">
        <v>0</v>
      </c>
      <c r="Q215" s="44">
        <v>-387335.79784258921</v>
      </c>
      <c r="R215" s="45">
        <v>-6024</v>
      </c>
      <c r="S215" s="66">
        <v>118599</v>
      </c>
      <c r="T215" s="42">
        <v>297069</v>
      </c>
      <c r="U215" s="42">
        <v>260840</v>
      </c>
      <c r="V215" s="42">
        <v>56026.545834769844</v>
      </c>
      <c r="W215" s="44">
        <v>732534.54583476984</v>
      </c>
      <c r="X215" s="66">
        <v>1603058</v>
      </c>
      <c r="Y215" s="42">
        <v>385439</v>
      </c>
      <c r="Z215" s="42">
        <v>536052</v>
      </c>
      <c r="AA215" s="42">
        <v>145981.59082600809</v>
      </c>
      <c r="AB215" s="43">
        <v>2670530.590826008</v>
      </c>
      <c r="AC215" s="66">
        <v>-547839.32555587776</v>
      </c>
      <c r="AD215" s="42">
        <v>-440426.19050402509</v>
      </c>
      <c r="AE215" s="42">
        <v>-603847.88760556222</v>
      </c>
      <c r="AF215" s="42">
        <v>-379195.1379198936</v>
      </c>
      <c r="AG215" s="42">
        <v>33312.496594120734</v>
      </c>
      <c r="AH215" s="44">
        <v>0</v>
      </c>
    </row>
    <row r="216" spans="1:34" s="4" customFormat="1">
      <c r="A216" s="46" t="s">
        <v>878</v>
      </c>
      <c r="B216" s="56" t="s">
        <v>2024</v>
      </c>
      <c r="C216" s="57">
        <v>4.3717000000000002E-4</v>
      </c>
      <c r="D216" s="57">
        <v>4.3534999999999998E-4</v>
      </c>
      <c r="E216" s="65">
        <v>8450.59</v>
      </c>
      <c r="F216" s="42">
        <v>-306</v>
      </c>
      <c r="G216" s="43">
        <v>8144.59</v>
      </c>
      <c r="H216" s="66">
        <v>53030</v>
      </c>
      <c r="I216" s="42">
        <v>146550</v>
      </c>
      <c r="J216" s="42">
        <v>-25124</v>
      </c>
      <c r="K216" s="42">
        <v>-8221</v>
      </c>
      <c r="L216" s="44">
        <v>124618</v>
      </c>
      <c r="M216" s="66">
        <v>-44366</v>
      </c>
      <c r="N216" s="42">
        <v>-6049.7998470643088</v>
      </c>
      <c r="O216" s="42">
        <v>-50415.799847064307</v>
      </c>
      <c r="P216" s="42">
        <v>0</v>
      </c>
      <c r="Q216" s="44">
        <v>-50415.799847064307</v>
      </c>
      <c r="R216" s="45">
        <v>-729</v>
      </c>
      <c r="S216" s="66">
        <v>14360</v>
      </c>
      <c r="T216" s="42">
        <v>35970</v>
      </c>
      <c r="U216" s="42">
        <v>31583</v>
      </c>
      <c r="V216" s="42">
        <v>22468.529878725025</v>
      </c>
      <c r="W216" s="44">
        <v>104381.52987872502</v>
      </c>
      <c r="X216" s="66">
        <v>194101</v>
      </c>
      <c r="Y216" s="42">
        <v>46670</v>
      </c>
      <c r="Z216" s="42">
        <v>64906</v>
      </c>
      <c r="AA216" s="42">
        <v>33005.949418290526</v>
      </c>
      <c r="AB216" s="43">
        <v>338682.94941829052</v>
      </c>
      <c r="AC216" s="66">
        <v>-70228.966276914987</v>
      </c>
      <c r="AD216" s="42">
        <v>-59891.849338696236</v>
      </c>
      <c r="AE216" s="42">
        <v>-65207.76854039797</v>
      </c>
      <c r="AF216" s="42">
        <v>-42262.994134868415</v>
      </c>
      <c r="AG216" s="42">
        <v>3290.1587513121085</v>
      </c>
      <c r="AH216" s="44">
        <v>0</v>
      </c>
    </row>
    <row r="217" spans="1:34" s="4" customFormat="1">
      <c r="A217" s="46" t="s">
        <v>880</v>
      </c>
      <c r="B217" s="56" t="s">
        <v>2026</v>
      </c>
      <c r="C217" s="57">
        <v>2.98621E-3</v>
      </c>
      <c r="D217" s="57">
        <v>3.1020000000000002E-3</v>
      </c>
      <c r="E217" s="65">
        <v>57724.6</v>
      </c>
      <c r="F217" s="42">
        <v>-2091</v>
      </c>
      <c r="G217" s="43">
        <v>55633.599999999999</v>
      </c>
      <c r="H217" s="66">
        <v>362235</v>
      </c>
      <c r="I217" s="42">
        <v>1001048</v>
      </c>
      <c r="J217" s="42">
        <v>-171617</v>
      </c>
      <c r="K217" s="42">
        <v>-56154</v>
      </c>
      <c r="L217" s="44">
        <v>851240</v>
      </c>
      <c r="M217" s="66">
        <v>-303053</v>
      </c>
      <c r="N217" s="42">
        <v>-47966.158584524164</v>
      </c>
      <c r="O217" s="42">
        <v>-351019.15858452418</v>
      </c>
      <c r="P217" s="42">
        <v>0</v>
      </c>
      <c r="Q217" s="44">
        <v>-351019.15858452418</v>
      </c>
      <c r="R217" s="45">
        <v>-4982</v>
      </c>
      <c r="S217" s="66">
        <v>98091</v>
      </c>
      <c r="T217" s="42">
        <v>245701</v>
      </c>
      <c r="U217" s="42">
        <v>215736</v>
      </c>
      <c r="V217" s="42">
        <v>10244.795754578738</v>
      </c>
      <c r="W217" s="44">
        <v>569772.79575457878</v>
      </c>
      <c r="X217" s="66">
        <v>1325863</v>
      </c>
      <c r="Y217" s="42">
        <v>318790</v>
      </c>
      <c r="Z217" s="42">
        <v>443360</v>
      </c>
      <c r="AA217" s="42">
        <v>177693.56492948325</v>
      </c>
      <c r="AB217" s="43">
        <v>2265706.5649294835</v>
      </c>
      <c r="AC217" s="66">
        <v>-481898.76961721404</v>
      </c>
      <c r="AD217" s="42">
        <v>-372395.99626970431</v>
      </c>
      <c r="AE217" s="42">
        <v>-516250.22261715651</v>
      </c>
      <c r="AF217" s="42">
        <v>-335948.83477019228</v>
      </c>
      <c r="AG217" s="42">
        <v>10560.054099362613</v>
      </c>
      <c r="AH217" s="44">
        <v>0</v>
      </c>
    </row>
    <row r="218" spans="1:34" s="4" customFormat="1">
      <c r="A218" s="46" t="s">
        <v>884</v>
      </c>
      <c r="B218" s="56" t="s">
        <v>2030</v>
      </c>
      <c r="C218" s="57">
        <v>6.7105300000000001E-3</v>
      </c>
      <c r="D218" s="57">
        <v>6.4323499999999999E-3</v>
      </c>
      <c r="E218" s="65">
        <v>129717.05</v>
      </c>
      <c r="F218" s="42">
        <v>-4700</v>
      </c>
      <c r="G218" s="43">
        <v>125017.05</v>
      </c>
      <c r="H218" s="66">
        <v>814005</v>
      </c>
      <c r="I218" s="42">
        <v>2249528</v>
      </c>
      <c r="J218" s="42">
        <v>-385654</v>
      </c>
      <c r="K218" s="42">
        <v>-126187</v>
      </c>
      <c r="L218" s="44">
        <v>1912884</v>
      </c>
      <c r="M218" s="66">
        <v>-681012</v>
      </c>
      <c r="N218" s="42">
        <v>-40539.240183450565</v>
      </c>
      <c r="O218" s="42">
        <v>-721551.24018345051</v>
      </c>
      <c r="P218" s="42">
        <v>0</v>
      </c>
      <c r="Q218" s="44">
        <v>-721551.24018345051</v>
      </c>
      <c r="R218" s="45">
        <v>-11196</v>
      </c>
      <c r="S218" s="66">
        <v>220428</v>
      </c>
      <c r="T218" s="42">
        <v>552132</v>
      </c>
      <c r="U218" s="42">
        <v>484796</v>
      </c>
      <c r="V218" s="42">
        <v>155200.41728594247</v>
      </c>
      <c r="W218" s="44">
        <v>1412556.4172859425</v>
      </c>
      <c r="X218" s="66">
        <v>2979443</v>
      </c>
      <c r="Y218" s="42">
        <v>716376</v>
      </c>
      <c r="Z218" s="42">
        <v>996307</v>
      </c>
      <c r="AA218" s="42">
        <v>198305.20415816686</v>
      </c>
      <c r="AB218" s="43">
        <v>4890431.2041581664</v>
      </c>
      <c r="AC218" s="66">
        <v>-1016941.6757312985</v>
      </c>
      <c r="AD218" s="42">
        <v>-781848.66353419749</v>
      </c>
      <c r="AE218" s="42">
        <v>-1073525.601966274</v>
      </c>
      <c r="AF218" s="42">
        <v>-679311.80140644568</v>
      </c>
      <c r="AG218" s="42">
        <v>73752.955765991443</v>
      </c>
      <c r="AH218" s="44">
        <v>0</v>
      </c>
    </row>
    <row r="219" spans="1:34" s="4" customFormat="1">
      <c r="A219" s="46" t="s">
        <v>886</v>
      </c>
      <c r="B219" s="56" t="s">
        <v>2032</v>
      </c>
      <c r="C219" s="57">
        <v>2.2489999999999999E-4</v>
      </c>
      <c r="D219" s="57">
        <v>2.3455000000000001E-4</v>
      </c>
      <c r="E219" s="65">
        <v>4347.37</v>
      </c>
      <c r="F219" s="42">
        <v>-158</v>
      </c>
      <c r="G219" s="43">
        <v>4189.37</v>
      </c>
      <c r="H219" s="66">
        <v>27281</v>
      </c>
      <c r="I219" s="42">
        <v>75392</v>
      </c>
      <c r="J219" s="42">
        <v>-12925</v>
      </c>
      <c r="K219" s="42">
        <v>-4229</v>
      </c>
      <c r="L219" s="44">
        <v>64109</v>
      </c>
      <c r="M219" s="66">
        <v>-22824</v>
      </c>
      <c r="N219" s="42">
        <v>28342.572371324721</v>
      </c>
      <c r="O219" s="42">
        <v>5518.5723713247207</v>
      </c>
      <c r="P219" s="42">
        <v>0</v>
      </c>
      <c r="Q219" s="44">
        <v>5518.5723713247207</v>
      </c>
      <c r="R219" s="45">
        <v>-375</v>
      </c>
      <c r="S219" s="66">
        <v>7388</v>
      </c>
      <c r="T219" s="42">
        <v>18504</v>
      </c>
      <c r="U219" s="42">
        <v>16248</v>
      </c>
      <c r="V219" s="42">
        <v>52357.154023871808</v>
      </c>
      <c r="W219" s="44">
        <v>94497.154023871815</v>
      </c>
      <c r="X219" s="66">
        <v>99855</v>
      </c>
      <c r="Y219" s="42">
        <v>24009</v>
      </c>
      <c r="Z219" s="42">
        <v>33391</v>
      </c>
      <c r="AA219" s="42">
        <v>9045.4015254030819</v>
      </c>
      <c r="AB219" s="43">
        <v>166300.40152540308</v>
      </c>
      <c r="AC219" s="66">
        <v>-5364.6245349590681</v>
      </c>
      <c r="AD219" s="42">
        <v>-9999.2076092242714</v>
      </c>
      <c r="AE219" s="42">
        <v>-32023.213895127359</v>
      </c>
      <c r="AF219" s="42">
        <v>-25124.976100394259</v>
      </c>
      <c r="AG219" s="42">
        <v>708.77463817368232</v>
      </c>
      <c r="AH219" s="44">
        <v>0</v>
      </c>
    </row>
    <row r="220" spans="1:34" s="4" customFormat="1">
      <c r="A220" s="46" t="s">
        <v>888</v>
      </c>
      <c r="B220" s="56" t="s">
        <v>2034</v>
      </c>
      <c r="C220" s="57">
        <v>4.5566999999999998E-4</v>
      </c>
      <c r="D220" s="57">
        <v>4.2807000000000001E-4</v>
      </c>
      <c r="E220" s="65">
        <v>8808.24</v>
      </c>
      <c r="F220" s="42">
        <v>-319</v>
      </c>
      <c r="G220" s="43">
        <v>8489.24</v>
      </c>
      <c r="H220" s="66">
        <v>55274</v>
      </c>
      <c r="I220" s="42">
        <v>152751</v>
      </c>
      <c r="J220" s="42">
        <v>-26187</v>
      </c>
      <c r="K220" s="42">
        <v>-8569</v>
      </c>
      <c r="L220" s="44">
        <v>129892</v>
      </c>
      <c r="M220" s="66">
        <v>-46243</v>
      </c>
      <c r="N220" s="42">
        <v>-9866.66698130849</v>
      </c>
      <c r="O220" s="42">
        <v>-56109.666981308488</v>
      </c>
      <c r="P220" s="42">
        <v>0</v>
      </c>
      <c r="Q220" s="44">
        <v>-56109.666981308488</v>
      </c>
      <c r="R220" s="45">
        <v>-760</v>
      </c>
      <c r="S220" s="66">
        <v>14968</v>
      </c>
      <c r="T220" s="42">
        <v>37492</v>
      </c>
      <c r="U220" s="42">
        <v>32919</v>
      </c>
      <c r="V220" s="42">
        <v>21306.836850219908</v>
      </c>
      <c r="W220" s="44">
        <v>106685.8368502199</v>
      </c>
      <c r="X220" s="66">
        <v>202315</v>
      </c>
      <c r="Y220" s="42">
        <v>48645</v>
      </c>
      <c r="Z220" s="42">
        <v>67653</v>
      </c>
      <c r="AA220" s="42">
        <v>36329.491638137784</v>
      </c>
      <c r="AB220" s="43">
        <v>354942.49163813778</v>
      </c>
      <c r="AC220" s="66">
        <v>-76041.695916756464</v>
      </c>
      <c r="AD220" s="42">
        <v>-57962.438862835435</v>
      </c>
      <c r="AE220" s="42">
        <v>-72397.099807156294</v>
      </c>
      <c r="AF220" s="42">
        <v>-47672.350634547409</v>
      </c>
      <c r="AG220" s="42">
        <v>5816.9304333777163</v>
      </c>
      <c r="AH220" s="44">
        <v>0</v>
      </c>
    </row>
    <row r="221" spans="1:34" s="4" customFormat="1">
      <c r="A221" s="46" t="s">
        <v>890</v>
      </c>
      <c r="B221" s="56" t="s">
        <v>2036</v>
      </c>
      <c r="C221" s="57">
        <v>6.6217899999999998E-3</v>
      </c>
      <c r="D221" s="57">
        <v>7.0754099999999999E-3</v>
      </c>
      <c r="E221" s="65">
        <v>128001.69</v>
      </c>
      <c r="F221" s="42">
        <v>-4637</v>
      </c>
      <c r="G221" s="43">
        <v>123364.69</v>
      </c>
      <c r="H221" s="66">
        <v>803240</v>
      </c>
      <c r="I221" s="42">
        <v>2219780</v>
      </c>
      <c r="J221" s="42">
        <v>-380554</v>
      </c>
      <c r="K221" s="42">
        <v>-124519</v>
      </c>
      <c r="L221" s="44">
        <v>1887588</v>
      </c>
      <c r="M221" s="66">
        <v>-672006</v>
      </c>
      <c r="N221" s="42">
        <v>-79543.196822922226</v>
      </c>
      <c r="O221" s="42">
        <v>-751549.19682292221</v>
      </c>
      <c r="P221" s="42">
        <v>0</v>
      </c>
      <c r="Q221" s="44">
        <v>-751549.19682292221</v>
      </c>
      <c r="R221" s="45">
        <v>-11048</v>
      </c>
      <c r="S221" s="66">
        <v>217513</v>
      </c>
      <c r="T221" s="42">
        <v>544830</v>
      </c>
      <c r="U221" s="42">
        <v>478386</v>
      </c>
      <c r="V221" s="42">
        <v>48568.780687527702</v>
      </c>
      <c r="W221" s="44">
        <v>1289297.7806875277</v>
      </c>
      <c r="X221" s="66">
        <v>2940043</v>
      </c>
      <c r="Y221" s="42">
        <v>706903</v>
      </c>
      <c r="Z221" s="42">
        <v>983132</v>
      </c>
      <c r="AA221" s="42">
        <v>420984.26282648207</v>
      </c>
      <c r="AB221" s="43">
        <v>5051062.2628264818</v>
      </c>
      <c r="AC221" s="66">
        <v>-1043156.2907940513</v>
      </c>
      <c r="AD221" s="42">
        <v>-815570.80186501448</v>
      </c>
      <c r="AE221" s="42">
        <v>-1136011.3310044392</v>
      </c>
      <c r="AF221" s="42">
        <v>-772151.34327883623</v>
      </c>
      <c r="AG221" s="42">
        <v>5125.2848033868358</v>
      </c>
      <c r="AH221" s="44">
        <v>0</v>
      </c>
    </row>
    <row r="222" spans="1:34" s="4" customFormat="1">
      <c r="A222" s="46" t="s">
        <v>894</v>
      </c>
      <c r="B222" s="56" t="s">
        <v>2040</v>
      </c>
      <c r="C222" s="57">
        <v>1.4262999999999999E-3</v>
      </c>
      <c r="D222" s="57">
        <v>1.4758600000000001E-3</v>
      </c>
      <c r="E222" s="65">
        <v>27570.92</v>
      </c>
      <c r="F222" s="42">
        <v>-999</v>
      </c>
      <c r="G222" s="43">
        <v>26571.919999999998</v>
      </c>
      <c r="H222" s="66">
        <v>173014</v>
      </c>
      <c r="I222" s="42">
        <v>478129</v>
      </c>
      <c r="J222" s="42">
        <v>-81969</v>
      </c>
      <c r="K222" s="42">
        <v>-26821</v>
      </c>
      <c r="L222" s="44">
        <v>406577</v>
      </c>
      <c r="M222" s="66">
        <v>-144747</v>
      </c>
      <c r="N222" s="42">
        <v>10056.863165327361</v>
      </c>
      <c r="O222" s="42">
        <v>-134690.13683467265</v>
      </c>
      <c r="P222" s="42">
        <v>0</v>
      </c>
      <c r="Q222" s="44">
        <v>-134690.13683467265</v>
      </c>
      <c r="R222" s="45">
        <v>-2380</v>
      </c>
      <c r="S222" s="66">
        <v>46851</v>
      </c>
      <c r="T222" s="42">
        <v>117354</v>
      </c>
      <c r="U222" s="42">
        <v>103042</v>
      </c>
      <c r="V222" s="42">
        <v>54813.814790576464</v>
      </c>
      <c r="W222" s="44">
        <v>322060.81479057646</v>
      </c>
      <c r="X222" s="66">
        <v>633270</v>
      </c>
      <c r="Y222" s="42">
        <v>152263</v>
      </c>
      <c r="Z222" s="42">
        <v>211762</v>
      </c>
      <c r="AA222" s="42">
        <v>49883.754076751786</v>
      </c>
      <c r="AB222" s="43">
        <v>1047178.7540767518</v>
      </c>
      <c r="AC222" s="66">
        <v>-197235.84029332601</v>
      </c>
      <c r="AD222" s="42">
        <v>-146638.99642282003</v>
      </c>
      <c r="AE222" s="42">
        <v>-229913.43749291517</v>
      </c>
      <c r="AF222" s="42">
        <v>-156908.28075822321</v>
      </c>
      <c r="AG222" s="42">
        <v>5578.6156811091087</v>
      </c>
      <c r="AH222" s="44">
        <v>0</v>
      </c>
    </row>
    <row r="223" spans="1:34" s="4" customFormat="1">
      <c r="A223" s="46" t="s">
        <v>896</v>
      </c>
      <c r="B223" s="56" t="s">
        <v>2042</v>
      </c>
      <c r="C223" s="57">
        <v>1.9285400000000001E-3</v>
      </c>
      <c r="D223" s="57">
        <v>2.2812100000000001E-3</v>
      </c>
      <c r="E223" s="65">
        <v>37279.47</v>
      </c>
      <c r="F223" s="42">
        <v>-1351</v>
      </c>
      <c r="G223" s="43">
        <v>35928.47</v>
      </c>
      <c r="H223" s="66">
        <v>233937</v>
      </c>
      <c r="I223" s="42">
        <v>646492</v>
      </c>
      <c r="J223" s="42">
        <v>-110833</v>
      </c>
      <c r="K223" s="42">
        <v>-36265</v>
      </c>
      <c r="L223" s="44">
        <v>549744</v>
      </c>
      <c r="M223" s="66">
        <v>-195716</v>
      </c>
      <c r="N223" s="42">
        <v>-291108.82810506196</v>
      </c>
      <c r="O223" s="42">
        <v>-486824.82810506196</v>
      </c>
      <c r="P223" s="42">
        <v>0</v>
      </c>
      <c r="Q223" s="44">
        <v>-486824.82810506196</v>
      </c>
      <c r="R223" s="45">
        <v>-3218</v>
      </c>
      <c r="S223" s="66">
        <v>63349</v>
      </c>
      <c r="T223" s="42">
        <v>158677</v>
      </c>
      <c r="U223" s="42">
        <v>139326</v>
      </c>
      <c r="V223" s="42">
        <v>0</v>
      </c>
      <c r="W223" s="44">
        <v>361352</v>
      </c>
      <c r="X223" s="66">
        <v>856262</v>
      </c>
      <c r="Y223" s="42">
        <v>205880</v>
      </c>
      <c r="Z223" s="42">
        <v>286329</v>
      </c>
      <c r="AA223" s="42">
        <v>854886.11450656271</v>
      </c>
      <c r="AB223" s="43">
        <v>2203357.1145065627</v>
      </c>
      <c r="AC223" s="66">
        <v>-568295.25268995052</v>
      </c>
      <c r="AD223" s="42">
        <v>-456016.50927885005</v>
      </c>
      <c r="AE223" s="42">
        <v>-482567.42296646943</v>
      </c>
      <c r="AF223" s="42">
        <v>-316125.14940162445</v>
      </c>
      <c r="AG223" s="42">
        <v>-19000.780169668433</v>
      </c>
      <c r="AH223" s="44">
        <v>0</v>
      </c>
    </row>
    <row r="224" spans="1:34" s="4" customFormat="1">
      <c r="A224" s="46" t="s">
        <v>900</v>
      </c>
      <c r="B224" s="56" t="s">
        <v>2046</v>
      </c>
      <c r="C224" s="57">
        <v>8.6785300000000003E-3</v>
      </c>
      <c r="D224" s="57">
        <v>8.3147700000000008E-3</v>
      </c>
      <c r="E224" s="65">
        <v>167759.16</v>
      </c>
      <c r="F224" s="42">
        <v>-6078</v>
      </c>
      <c r="G224" s="43">
        <v>161681.16</v>
      </c>
      <c r="H224" s="66">
        <v>1052728</v>
      </c>
      <c r="I224" s="42">
        <v>2909248</v>
      </c>
      <c r="J224" s="42">
        <v>-498755</v>
      </c>
      <c r="K224" s="42">
        <v>-163194</v>
      </c>
      <c r="L224" s="44">
        <v>2473876</v>
      </c>
      <c r="M224" s="66">
        <v>-880733</v>
      </c>
      <c r="N224" s="42">
        <v>176485.12523772733</v>
      </c>
      <c r="O224" s="42">
        <v>-704247.8747622727</v>
      </c>
      <c r="P224" s="42">
        <v>0</v>
      </c>
      <c r="Q224" s="44">
        <v>-704247.8747622727</v>
      </c>
      <c r="R224" s="45">
        <v>-14479</v>
      </c>
      <c r="S224" s="66">
        <v>285072</v>
      </c>
      <c r="T224" s="42">
        <v>714056</v>
      </c>
      <c r="U224" s="42">
        <v>626973</v>
      </c>
      <c r="V224" s="42">
        <v>1210544.0592640222</v>
      </c>
      <c r="W224" s="44">
        <v>2836645.0592640219</v>
      </c>
      <c r="X224" s="66">
        <v>3853225</v>
      </c>
      <c r="Y224" s="42">
        <v>926468</v>
      </c>
      <c r="Z224" s="42">
        <v>1288494</v>
      </c>
      <c r="AA224" s="42">
        <v>332272.03738686128</v>
      </c>
      <c r="AB224" s="43">
        <v>6400459.0373868616</v>
      </c>
      <c r="AC224" s="66">
        <v>-1085162.1112319038</v>
      </c>
      <c r="AD224" s="42">
        <v>-772288.78900073352</v>
      </c>
      <c r="AE224" s="42">
        <v>-1168595.5149439625</v>
      </c>
      <c r="AF224" s="42">
        <v>-633521.95939638198</v>
      </c>
      <c r="AG224" s="42">
        <v>95754.396450142929</v>
      </c>
      <c r="AH224" s="44">
        <v>0</v>
      </c>
    </row>
    <row r="225" spans="1:34" s="4" customFormat="1">
      <c r="A225" s="46" t="s">
        <v>902</v>
      </c>
      <c r="B225" s="56" t="s">
        <v>2048</v>
      </c>
      <c r="C225" s="57">
        <v>5.8120999999999997E-4</v>
      </c>
      <c r="D225" s="57">
        <v>4.9129999999999996E-4</v>
      </c>
      <c r="E225" s="65">
        <v>11235.09</v>
      </c>
      <c r="F225" s="42">
        <v>-407</v>
      </c>
      <c r="G225" s="43">
        <v>10828.09</v>
      </c>
      <c r="H225" s="66">
        <v>70502</v>
      </c>
      <c r="I225" s="42">
        <v>194835</v>
      </c>
      <c r="J225" s="42">
        <v>-33402</v>
      </c>
      <c r="K225" s="42">
        <v>-10929</v>
      </c>
      <c r="L225" s="44">
        <v>165678</v>
      </c>
      <c r="M225" s="66">
        <v>-58984</v>
      </c>
      <c r="N225" s="42">
        <v>-31002.278308204659</v>
      </c>
      <c r="O225" s="42">
        <v>-89986.278308204666</v>
      </c>
      <c r="P225" s="42">
        <v>0</v>
      </c>
      <c r="Q225" s="44">
        <v>-89986.278308204666</v>
      </c>
      <c r="R225" s="45">
        <v>-970</v>
      </c>
      <c r="S225" s="66">
        <v>19092</v>
      </c>
      <c r="T225" s="42">
        <v>47821</v>
      </c>
      <c r="U225" s="42">
        <v>41989</v>
      </c>
      <c r="V225" s="42">
        <v>54501.57239716965</v>
      </c>
      <c r="W225" s="44">
        <v>163403.57239716966</v>
      </c>
      <c r="X225" s="66">
        <v>258054</v>
      </c>
      <c r="Y225" s="42">
        <v>62047</v>
      </c>
      <c r="Z225" s="42">
        <v>86292</v>
      </c>
      <c r="AA225" s="42">
        <v>87346.434662800239</v>
      </c>
      <c r="AB225" s="43">
        <v>493739.43466280022</v>
      </c>
      <c r="AC225" s="66">
        <v>-114968.77531988034</v>
      </c>
      <c r="AD225" s="42">
        <v>-85867.053595647216</v>
      </c>
      <c r="AE225" s="42">
        <v>-92693.42069823794</v>
      </c>
      <c r="AF225" s="42">
        <v>-49309.868115273355</v>
      </c>
      <c r="AG225" s="42">
        <v>12503.255463408248</v>
      </c>
      <c r="AH225" s="44">
        <v>0</v>
      </c>
    </row>
    <row r="226" spans="1:34" s="4" customFormat="1">
      <c r="A226" s="46" t="s">
        <v>905</v>
      </c>
      <c r="B226" s="56" t="s">
        <v>2051</v>
      </c>
      <c r="C226" s="57">
        <v>4.2519999999999998E-4</v>
      </c>
      <c r="D226" s="57">
        <v>4.3779000000000002E-4</v>
      </c>
      <c r="E226" s="65">
        <v>8219.19</v>
      </c>
      <c r="F226" s="42">
        <v>-298</v>
      </c>
      <c r="G226" s="43">
        <v>7921.1900000000005</v>
      </c>
      <c r="H226" s="66">
        <v>51578</v>
      </c>
      <c r="I226" s="42">
        <v>142537</v>
      </c>
      <c r="J226" s="42">
        <v>-24436</v>
      </c>
      <c r="K226" s="42">
        <v>-7996</v>
      </c>
      <c r="L226" s="44">
        <v>121206</v>
      </c>
      <c r="M226" s="66">
        <v>-43151</v>
      </c>
      <c r="N226" s="42">
        <v>-11969.092349450082</v>
      </c>
      <c r="O226" s="42">
        <v>-55120.092349450082</v>
      </c>
      <c r="P226" s="42">
        <v>0</v>
      </c>
      <c r="Q226" s="44">
        <v>-55120.092349450082</v>
      </c>
      <c r="R226" s="45">
        <v>-709</v>
      </c>
      <c r="S226" s="66">
        <v>13967</v>
      </c>
      <c r="T226" s="42">
        <v>34985</v>
      </c>
      <c r="U226" s="42">
        <v>30718</v>
      </c>
      <c r="V226" s="42">
        <v>7420.4836198786288</v>
      </c>
      <c r="W226" s="44">
        <v>87090.483619878622</v>
      </c>
      <c r="X226" s="66">
        <v>188787</v>
      </c>
      <c r="Y226" s="42">
        <v>45392</v>
      </c>
      <c r="Z226" s="42">
        <v>63129</v>
      </c>
      <c r="AA226" s="42">
        <v>25587.694334301908</v>
      </c>
      <c r="AB226" s="43">
        <v>322895.69433430192</v>
      </c>
      <c r="AC226" s="66">
        <v>-72933.247613334534</v>
      </c>
      <c r="AD226" s="42">
        <v>-47958.450631609223</v>
      </c>
      <c r="AE226" s="42">
        <v>-69743.434671151277</v>
      </c>
      <c r="AF226" s="42">
        <v>-47034.18052741736</v>
      </c>
      <c r="AG226" s="42">
        <v>1864.10272908909</v>
      </c>
      <c r="AH226" s="44">
        <v>0</v>
      </c>
    </row>
    <row r="227" spans="1:34" s="4" customFormat="1">
      <c r="A227" s="46" t="s">
        <v>907</v>
      </c>
      <c r="B227" s="56" t="s">
        <v>2053</v>
      </c>
      <c r="C227" s="57">
        <v>2.45028E-3</v>
      </c>
      <c r="D227" s="57">
        <v>2.4633900000000002E-3</v>
      </c>
      <c r="E227" s="65">
        <v>47364.92</v>
      </c>
      <c r="F227" s="42">
        <v>-1716</v>
      </c>
      <c r="G227" s="43">
        <v>45648.92</v>
      </c>
      <c r="H227" s="66">
        <v>297225</v>
      </c>
      <c r="I227" s="42">
        <v>821392</v>
      </c>
      <c r="J227" s="42">
        <v>-140817</v>
      </c>
      <c r="K227" s="42">
        <v>-46076</v>
      </c>
      <c r="L227" s="44">
        <v>698470</v>
      </c>
      <c r="M227" s="66">
        <v>-248664</v>
      </c>
      <c r="N227" s="42">
        <v>-53427.592128201461</v>
      </c>
      <c r="O227" s="42">
        <v>-302091.59212820145</v>
      </c>
      <c r="P227" s="42">
        <v>0</v>
      </c>
      <c r="Q227" s="44">
        <v>-302091.59212820145</v>
      </c>
      <c r="R227" s="45">
        <v>-4088</v>
      </c>
      <c r="S227" s="66">
        <v>80487</v>
      </c>
      <c r="T227" s="42">
        <v>201605</v>
      </c>
      <c r="U227" s="42">
        <v>177018</v>
      </c>
      <c r="V227" s="42">
        <v>0</v>
      </c>
      <c r="W227" s="44">
        <v>459110</v>
      </c>
      <c r="X227" s="66">
        <v>1087912</v>
      </c>
      <c r="Y227" s="42">
        <v>261577</v>
      </c>
      <c r="Z227" s="42">
        <v>363791</v>
      </c>
      <c r="AA227" s="42">
        <v>132801.48248659683</v>
      </c>
      <c r="AB227" s="43">
        <v>1846081.4824865968</v>
      </c>
      <c r="AC227" s="66">
        <v>-409671.58656849945</v>
      </c>
      <c r="AD227" s="42">
        <v>-319191.28224451869</v>
      </c>
      <c r="AE227" s="42">
        <v>-411732.94275257114</v>
      </c>
      <c r="AF227" s="42">
        <v>-262651.17700743634</v>
      </c>
      <c r="AG227" s="42">
        <v>16275.506086428752</v>
      </c>
      <c r="AH227" s="44">
        <v>0</v>
      </c>
    </row>
    <row r="228" spans="1:34" s="4" customFormat="1">
      <c r="A228" s="46" t="s">
        <v>909</v>
      </c>
      <c r="B228" s="56" t="s">
        <v>2055</v>
      </c>
      <c r="C228" s="57">
        <v>6.5321900000000002E-3</v>
      </c>
      <c r="D228" s="57">
        <v>6.3108599999999997E-3</v>
      </c>
      <c r="E228" s="65">
        <v>126269.61</v>
      </c>
      <c r="F228" s="42">
        <v>-4575</v>
      </c>
      <c r="G228" s="43">
        <v>121694.61</v>
      </c>
      <c r="H228" s="66">
        <v>792372</v>
      </c>
      <c r="I228" s="42">
        <v>2189744</v>
      </c>
      <c r="J228" s="42">
        <v>-375405</v>
      </c>
      <c r="K228" s="42">
        <v>-122834</v>
      </c>
      <c r="L228" s="44">
        <v>1862047</v>
      </c>
      <c r="M228" s="66">
        <v>-662913</v>
      </c>
      <c r="N228" s="42">
        <v>175139.82553788641</v>
      </c>
      <c r="O228" s="42">
        <v>-487773.17446211359</v>
      </c>
      <c r="P228" s="42">
        <v>0</v>
      </c>
      <c r="Q228" s="44">
        <v>-487773.17446211359</v>
      </c>
      <c r="R228" s="45">
        <v>-10898</v>
      </c>
      <c r="S228" s="66">
        <v>214569</v>
      </c>
      <c r="T228" s="42">
        <v>537458</v>
      </c>
      <c r="U228" s="42">
        <v>471912</v>
      </c>
      <c r="V228" s="42">
        <v>734665.94619757822</v>
      </c>
      <c r="W228" s="44">
        <v>1958604.9461975782</v>
      </c>
      <c r="X228" s="66">
        <v>2900261</v>
      </c>
      <c r="Y228" s="42">
        <v>697338</v>
      </c>
      <c r="Z228" s="42">
        <v>969829</v>
      </c>
      <c r="AA228" s="42">
        <v>80044.696979593689</v>
      </c>
      <c r="AB228" s="43">
        <v>4647472.6969795935</v>
      </c>
      <c r="AC228" s="66">
        <v>-775964.17906728992</v>
      </c>
      <c r="AD228" s="42">
        <v>-552866.85323841835</v>
      </c>
      <c r="AE228" s="42">
        <v>-844431.58629784873</v>
      </c>
      <c r="AF228" s="42">
        <v>-582801.57133056805</v>
      </c>
      <c r="AG228" s="42">
        <v>67196.439152109699</v>
      </c>
      <c r="AH228" s="44">
        <v>0</v>
      </c>
    </row>
    <row r="229" spans="1:34" s="4" customFormat="1">
      <c r="A229" s="46" t="s">
        <v>910</v>
      </c>
      <c r="B229" s="56" t="s">
        <v>2056</v>
      </c>
      <c r="C229" s="57">
        <v>1.9568E-4</v>
      </c>
      <c r="D229" s="57">
        <v>2.9535E-4</v>
      </c>
      <c r="E229" s="65">
        <v>3782.59</v>
      </c>
      <c r="F229" s="42">
        <v>-137</v>
      </c>
      <c r="G229" s="43">
        <v>3645.59</v>
      </c>
      <c r="H229" s="66">
        <v>23736</v>
      </c>
      <c r="I229" s="42">
        <v>65597</v>
      </c>
      <c r="J229" s="42">
        <v>-11246</v>
      </c>
      <c r="K229" s="42">
        <v>-3680</v>
      </c>
      <c r="L229" s="44">
        <v>55780</v>
      </c>
      <c r="M229" s="66">
        <v>-19858</v>
      </c>
      <c r="N229" s="42">
        <v>-21403.911082785915</v>
      </c>
      <c r="O229" s="42">
        <v>-41261.911082785911</v>
      </c>
      <c r="P229" s="42">
        <v>0</v>
      </c>
      <c r="Q229" s="44">
        <v>-41261.911082785911</v>
      </c>
      <c r="R229" s="45">
        <v>-326</v>
      </c>
      <c r="S229" s="66">
        <v>6428</v>
      </c>
      <c r="T229" s="42">
        <v>16100</v>
      </c>
      <c r="U229" s="42">
        <v>14137</v>
      </c>
      <c r="V229" s="42">
        <v>21052.404368035066</v>
      </c>
      <c r="W229" s="44">
        <v>57717.404368035066</v>
      </c>
      <c r="X229" s="66">
        <v>86881</v>
      </c>
      <c r="Y229" s="42">
        <v>20890</v>
      </c>
      <c r="Z229" s="42">
        <v>29052</v>
      </c>
      <c r="AA229" s="42">
        <v>87770.770346505305</v>
      </c>
      <c r="AB229" s="43">
        <v>224593.77034650531</v>
      </c>
      <c r="AC229" s="66">
        <v>-49460.892268029158</v>
      </c>
      <c r="AD229" s="42">
        <v>-37585.005404946292</v>
      </c>
      <c r="AE229" s="42">
        <v>-43055.078068324554</v>
      </c>
      <c r="AF229" s="42">
        <v>-28911.082834302855</v>
      </c>
      <c r="AG229" s="42">
        <v>-7864.3074028674</v>
      </c>
      <c r="AH229" s="44">
        <v>0</v>
      </c>
    </row>
    <row r="230" spans="1:34" s="4" customFormat="1">
      <c r="A230" s="46" t="s">
        <v>912</v>
      </c>
      <c r="B230" s="56" t="s">
        <v>2058</v>
      </c>
      <c r="C230" s="57">
        <v>3.0122999999999999E-4</v>
      </c>
      <c r="D230" s="57">
        <v>3.4239999999999997E-4</v>
      </c>
      <c r="E230" s="65">
        <v>5822.81</v>
      </c>
      <c r="F230" s="42">
        <v>-211</v>
      </c>
      <c r="G230" s="43">
        <v>5611.81</v>
      </c>
      <c r="H230" s="66">
        <v>36540</v>
      </c>
      <c r="I230" s="42">
        <v>100979</v>
      </c>
      <c r="J230" s="42">
        <v>-17312</v>
      </c>
      <c r="K230" s="42">
        <v>-5664</v>
      </c>
      <c r="L230" s="44">
        <v>85868</v>
      </c>
      <c r="M230" s="66">
        <v>-30570</v>
      </c>
      <c r="N230" s="42">
        <v>-17211.189557040019</v>
      </c>
      <c r="O230" s="42">
        <v>-47781.189557040023</v>
      </c>
      <c r="P230" s="42">
        <v>0</v>
      </c>
      <c r="Q230" s="44">
        <v>-47781.189557040023</v>
      </c>
      <c r="R230" s="45">
        <v>-503</v>
      </c>
      <c r="S230" s="66">
        <v>9895</v>
      </c>
      <c r="T230" s="42">
        <v>24785</v>
      </c>
      <c r="U230" s="42">
        <v>21762</v>
      </c>
      <c r="V230" s="42">
        <v>19975.258310997255</v>
      </c>
      <c r="W230" s="44">
        <v>76417.258310997247</v>
      </c>
      <c r="X230" s="66">
        <v>133745</v>
      </c>
      <c r="Y230" s="42">
        <v>32158</v>
      </c>
      <c r="Z230" s="42">
        <v>44723</v>
      </c>
      <c r="AA230" s="42">
        <v>64117.307577082582</v>
      </c>
      <c r="AB230" s="43">
        <v>274743.3075770826</v>
      </c>
      <c r="AC230" s="66">
        <v>-61149.949728583939</v>
      </c>
      <c r="AD230" s="42">
        <v>-50650.776515155281</v>
      </c>
      <c r="AE230" s="42">
        <v>-52301.936564043775</v>
      </c>
      <c r="AF230" s="42">
        <v>-32548.515378828819</v>
      </c>
      <c r="AG230" s="42">
        <v>-1674.871079473508</v>
      </c>
      <c r="AH230" s="44">
        <v>0</v>
      </c>
    </row>
    <row r="231" spans="1:34" s="4" customFormat="1">
      <c r="A231" s="46" t="s">
        <v>913</v>
      </c>
      <c r="B231" s="56" t="s">
        <v>2059</v>
      </c>
      <c r="C231" s="57">
        <v>1.8029E-4</v>
      </c>
      <c r="D231" s="57">
        <v>2.419E-4</v>
      </c>
      <c r="E231" s="65">
        <v>3485.12</v>
      </c>
      <c r="F231" s="42">
        <v>-126</v>
      </c>
      <c r="G231" s="43">
        <v>3359.12</v>
      </c>
      <c r="H231" s="66">
        <v>21870</v>
      </c>
      <c r="I231" s="42">
        <v>60437</v>
      </c>
      <c r="J231" s="42">
        <v>-10361</v>
      </c>
      <c r="K231" s="42">
        <v>-3390</v>
      </c>
      <c r="L231" s="44">
        <v>51393</v>
      </c>
      <c r="M231" s="66">
        <v>-18297</v>
      </c>
      <c r="N231" s="42">
        <v>-61036.039188798553</v>
      </c>
      <c r="O231" s="42">
        <v>-79333.039188798546</v>
      </c>
      <c r="P231" s="42">
        <v>0</v>
      </c>
      <c r="Q231" s="44">
        <v>-79333.039188798546</v>
      </c>
      <c r="R231" s="45">
        <v>-301</v>
      </c>
      <c r="S231" s="66">
        <v>5922</v>
      </c>
      <c r="T231" s="42">
        <v>14834</v>
      </c>
      <c r="U231" s="42">
        <v>13025</v>
      </c>
      <c r="V231" s="42">
        <v>0</v>
      </c>
      <c r="W231" s="44">
        <v>33781</v>
      </c>
      <c r="X231" s="66">
        <v>80048</v>
      </c>
      <c r="Y231" s="42">
        <v>19247</v>
      </c>
      <c r="Z231" s="42">
        <v>26768</v>
      </c>
      <c r="AA231" s="42">
        <v>195419.17467568631</v>
      </c>
      <c r="AB231" s="43">
        <v>321482.17467568628</v>
      </c>
      <c r="AC231" s="66">
        <v>-86973.777625349903</v>
      </c>
      <c r="AD231" s="42">
        <v>-76734.131362362299</v>
      </c>
      <c r="AE231" s="42">
        <v>-75796.766053504558</v>
      </c>
      <c r="AF231" s="42">
        <v>-43758.764621849055</v>
      </c>
      <c r="AG231" s="42">
        <v>-4437.7350126205274</v>
      </c>
      <c r="AH231" s="44">
        <v>0</v>
      </c>
    </row>
    <row r="232" spans="1:34" s="4" customFormat="1">
      <c r="A232" s="46" t="s">
        <v>917</v>
      </c>
      <c r="B232" s="56" t="s">
        <v>2063</v>
      </c>
      <c r="C232" s="57">
        <v>3.1293E-4</v>
      </c>
      <c r="D232" s="57">
        <v>4.0257999999999998E-4</v>
      </c>
      <c r="E232" s="65">
        <v>6049.08</v>
      </c>
      <c r="F232" s="42">
        <v>-219</v>
      </c>
      <c r="G232" s="43">
        <v>5830.08</v>
      </c>
      <c r="H232" s="66">
        <v>37959</v>
      </c>
      <c r="I232" s="42">
        <v>104902</v>
      </c>
      <c r="J232" s="42">
        <v>-17984</v>
      </c>
      <c r="K232" s="42">
        <v>-5884</v>
      </c>
      <c r="L232" s="44">
        <v>89203</v>
      </c>
      <c r="M232" s="66">
        <v>-31757</v>
      </c>
      <c r="N232" s="42">
        <v>-58462.161347121968</v>
      </c>
      <c r="O232" s="42">
        <v>-90219.161347121961</v>
      </c>
      <c r="P232" s="42">
        <v>0</v>
      </c>
      <c r="Q232" s="44">
        <v>-90219.161347121961</v>
      </c>
      <c r="R232" s="45">
        <v>-522</v>
      </c>
      <c r="S232" s="66">
        <v>10279</v>
      </c>
      <c r="T232" s="42">
        <v>25747</v>
      </c>
      <c r="U232" s="42">
        <v>22607</v>
      </c>
      <c r="V232" s="42">
        <v>0</v>
      </c>
      <c r="W232" s="44">
        <v>58633</v>
      </c>
      <c r="X232" s="66">
        <v>138939</v>
      </c>
      <c r="Y232" s="42">
        <v>33407</v>
      </c>
      <c r="Z232" s="42">
        <v>46460</v>
      </c>
      <c r="AA232" s="42">
        <v>175033.74127988025</v>
      </c>
      <c r="AB232" s="43">
        <v>393839.74127988028</v>
      </c>
      <c r="AC232" s="66">
        <v>-103046.88699395914</v>
      </c>
      <c r="AD232" s="42">
        <v>-80991.825308039042</v>
      </c>
      <c r="AE232" s="42">
        <v>-89727.061851948412</v>
      </c>
      <c r="AF232" s="42">
        <v>-55344.936786012098</v>
      </c>
      <c r="AG232" s="42">
        <v>-6096.0303399215791</v>
      </c>
      <c r="AH232" s="44">
        <v>0</v>
      </c>
    </row>
    <row r="233" spans="1:34" s="4" customFormat="1">
      <c r="A233" s="46" t="s">
        <v>920</v>
      </c>
      <c r="B233" s="56" t="s">
        <v>2066</v>
      </c>
      <c r="C233" s="57">
        <v>5.8323999999999995E-4</v>
      </c>
      <c r="D233" s="57">
        <v>5.9913999999999996E-4</v>
      </c>
      <c r="E233" s="65">
        <v>11274.24</v>
      </c>
      <c r="F233" s="42">
        <v>-408</v>
      </c>
      <c r="G233" s="43">
        <v>10866.24</v>
      </c>
      <c r="H233" s="66">
        <v>70749</v>
      </c>
      <c r="I233" s="42">
        <v>195516</v>
      </c>
      <c r="J233" s="42">
        <v>-33519</v>
      </c>
      <c r="K233" s="42">
        <v>-10967</v>
      </c>
      <c r="L233" s="44">
        <v>166257</v>
      </c>
      <c r="M233" s="66">
        <v>-59190</v>
      </c>
      <c r="N233" s="42">
        <v>10279.332532036249</v>
      </c>
      <c r="O233" s="42">
        <v>-48910.667467963751</v>
      </c>
      <c r="P233" s="42">
        <v>0</v>
      </c>
      <c r="Q233" s="44">
        <v>-48910.667467963751</v>
      </c>
      <c r="R233" s="45">
        <v>-973</v>
      </c>
      <c r="S233" s="66">
        <v>19158</v>
      </c>
      <c r="T233" s="42">
        <v>47988</v>
      </c>
      <c r="U233" s="42">
        <v>42136</v>
      </c>
      <c r="V233" s="42">
        <v>88034.096158448432</v>
      </c>
      <c r="W233" s="44">
        <v>197316.09615844843</v>
      </c>
      <c r="X233" s="66">
        <v>258956</v>
      </c>
      <c r="Y233" s="42">
        <v>62263</v>
      </c>
      <c r="Z233" s="42">
        <v>86593</v>
      </c>
      <c r="AA233" s="42">
        <v>55896.945228755525</v>
      </c>
      <c r="AB233" s="43">
        <v>463708.94522875553</v>
      </c>
      <c r="AC233" s="66">
        <v>-75149.094998340777</v>
      </c>
      <c r="AD233" s="42">
        <v>-61545.614663333705</v>
      </c>
      <c r="AE233" s="42">
        <v>-87297.014517606542</v>
      </c>
      <c r="AF233" s="42">
        <v>-45087.445994225374</v>
      </c>
      <c r="AG233" s="42">
        <v>2686.3211031992969</v>
      </c>
      <c r="AH233" s="44">
        <v>0</v>
      </c>
    </row>
    <row r="234" spans="1:34" s="4" customFormat="1">
      <c r="A234" s="46" t="s">
        <v>922</v>
      </c>
      <c r="B234" s="56" t="s">
        <v>2068</v>
      </c>
      <c r="C234" s="57">
        <v>1.3533999999999999E-4</v>
      </c>
      <c r="D234" s="57">
        <v>2.2882999999999999E-4</v>
      </c>
      <c r="E234" s="65">
        <v>2616.19</v>
      </c>
      <c r="F234" s="42">
        <v>-95</v>
      </c>
      <c r="G234" s="43">
        <v>2521.19</v>
      </c>
      <c r="H234" s="66">
        <v>16417</v>
      </c>
      <c r="I234" s="42">
        <v>45369</v>
      </c>
      <c r="J234" s="42">
        <v>-7778</v>
      </c>
      <c r="K234" s="42">
        <v>-2545</v>
      </c>
      <c r="L234" s="44">
        <v>38580</v>
      </c>
      <c r="M234" s="66">
        <v>-13735</v>
      </c>
      <c r="N234" s="42">
        <v>-23735.015989185958</v>
      </c>
      <c r="O234" s="42">
        <v>-37470.015989185958</v>
      </c>
      <c r="P234" s="42">
        <v>0</v>
      </c>
      <c r="Q234" s="44">
        <v>-37470.015989185958</v>
      </c>
      <c r="R234" s="45">
        <v>-226</v>
      </c>
      <c r="S234" s="66">
        <v>4446</v>
      </c>
      <c r="T234" s="42">
        <v>11136</v>
      </c>
      <c r="U234" s="42">
        <v>9778</v>
      </c>
      <c r="V234" s="42">
        <v>15604.172501340872</v>
      </c>
      <c r="W234" s="44">
        <v>40964.172501340872</v>
      </c>
      <c r="X234" s="66">
        <v>60090</v>
      </c>
      <c r="Y234" s="42">
        <v>14448</v>
      </c>
      <c r="Z234" s="42">
        <v>20094</v>
      </c>
      <c r="AA234" s="42">
        <v>93007.236864156133</v>
      </c>
      <c r="AB234" s="43">
        <v>187639.23686415615</v>
      </c>
      <c r="AC234" s="66">
        <v>-42339.519734369067</v>
      </c>
      <c r="AD234" s="42">
        <v>-25933.984812009381</v>
      </c>
      <c r="AE234" s="42">
        <v>-39494.250183172728</v>
      </c>
      <c r="AF234" s="42">
        <v>-31188.735721185836</v>
      </c>
      <c r="AG234" s="42">
        <v>-7718.5739120782782</v>
      </c>
      <c r="AH234" s="44">
        <v>0</v>
      </c>
    </row>
    <row r="235" spans="1:34" s="4" customFormat="1">
      <c r="A235" s="46" t="s">
        <v>923</v>
      </c>
      <c r="B235" s="56" t="s">
        <v>2069</v>
      </c>
      <c r="C235" s="57">
        <v>7.0366600000000001E-3</v>
      </c>
      <c r="D235" s="57">
        <v>7.1782900000000004E-3</v>
      </c>
      <c r="E235" s="65">
        <v>136021.18</v>
      </c>
      <c r="F235" s="42">
        <v>-4928</v>
      </c>
      <c r="G235" s="43">
        <v>131093.18</v>
      </c>
      <c r="H235" s="66">
        <v>853565</v>
      </c>
      <c r="I235" s="42">
        <v>2358855</v>
      </c>
      <c r="J235" s="42">
        <v>-404396</v>
      </c>
      <c r="K235" s="42">
        <v>-132320</v>
      </c>
      <c r="L235" s="44">
        <v>2005850</v>
      </c>
      <c r="M235" s="66">
        <v>-714109</v>
      </c>
      <c r="N235" s="42">
        <v>1560.2201009086239</v>
      </c>
      <c r="O235" s="42">
        <v>-712548.77989909134</v>
      </c>
      <c r="P235" s="42">
        <v>0</v>
      </c>
      <c r="Q235" s="44">
        <v>-712548.77989909134</v>
      </c>
      <c r="R235" s="45">
        <v>-11740</v>
      </c>
      <c r="S235" s="66">
        <v>231140</v>
      </c>
      <c r="T235" s="42">
        <v>578965</v>
      </c>
      <c r="U235" s="42">
        <v>508357</v>
      </c>
      <c r="V235" s="42">
        <v>83522.677846946055</v>
      </c>
      <c r="W235" s="44">
        <v>1401984.6778469461</v>
      </c>
      <c r="X235" s="66">
        <v>3124243</v>
      </c>
      <c r="Y235" s="42">
        <v>751192</v>
      </c>
      <c r="Z235" s="42">
        <v>1044727</v>
      </c>
      <c r="AA235" s="42">
        <v>145397.92797171648</v>
      </c>
      <c r="AB235" s="43">
        <v>5065559.927971716</v>
      </c>
      <c r="AC235" s="66">
        <v>-1023607.1294564698</v>
      </c>
      <c r="AD235" s="42">
        <v>-794364.21161240386</v>
      </c>
      <c r="AE235" s="42">
        <v>-1128068.6861635603</v>
      </c>
      <c r="AF235" s="42">
        <v>-754610.56007295928</v>
      </c>
      <c r="AG235" s="42">
        <v>37075.337180622781</v>
      </c>
      <c r="AH235" s="44">
        <v>0</v>
      </c>
    </row>
    <row r="236" spans="1:34" s="4" customFormat="1">
      <c r="A236" s="46" t="s">
        <v>926</v>
      </c>
      <c r="B236" s="56" t="s">
        <v>2072</v>
      </c>
      <c r="C236" s="57">
        <v>1.51578E-3</v>
      </c>
      <c r="D236" s="57">
        <v>1.57825E-3</v>
      </c>
      <c r="E236" s="65">
        <v>29300.5</v>
      </c>
      <c r="F236" s="42">
        <v>-1062</v>
      </c>
      <c r="G236" s="43">
        <v>28238.5</v>
      </c>
      <c r="H236" s="66">
        <v>183868</v>
      </c>
      <c r="I236" s="42">
        <v>508125</v>
      </c>
      <c r="J236" s="42">
        <v>-87112</v>
      </c>
      <c r="K236" s="42">
        <v>-28503</v>
      </c>
      <c r="L236" s="44">
        <v>432084</v>
      </c>
      <c r="M236" s="66">
        <v>-153828</v>
      </c>
      <c r="N236" s="42">
        <v>19541.336917827954</v>
      </c>
      <c r="O236" s="42">
        <v>-134286.66308217205</v>
      </c>
      <c r="P236" s="42">
        <v>0</v>
      </c>
      <c r="Q236" s="44">
        <v>-134286.66308217205</v>
      </c>
      <c r="R236" s="45">
        <v>-2529</v>
      </c>
      <c r="S236" s="66">
        <v>49790</v>
      </c>
      <c r="T236" s="42">
        <v>124716</v>
      </c>
      <c r="U236" s="42">
        <v>109506</v>
      </c>
      <c r="V236" s="42">
        <v>103183.45574791888</v>
      </c>
      <c r="W236" s="44">
        <v>387195.45574791887</v>
      </c>
      <c r="X236" s="66">
        <v>672999</v>
      </c>
      <c r="Y236" s="42">
        <v>161816</v>
      </c>
      <c r="Z236" s="42">
        <v>225047</v>
      </c>
      <c r="AA236" s="42">
        <v>77276.943376784722</v>
      </c>
      <c r="AB236" s="43">
        <v>1137138.9433767847</v>
      </c>
      <c r="AC236" s="66">
        <v>-202735.14771328217</v>
      </c>
      <c r="AD236" s="42">
        <v>-169596.19826820519</v>
      </c>
      <c r="AE236" s="42">
        <v>-235672.16910353545</v>
      </c>
      <c r="AF236" s="42">
        <v>-146955.60105149323</v>
      </c>
      <c r="AG236" s="42">
        <v>5015.6285076501727</v>
      </c>
      <c r="AH236" s="44">
        <v>0</v>
      </c>
    </row>
    <row r="237" spans="1:34" s="4" customFormat="1">
      <c r="A237" s="46" t="s">
        <v>928</v>
      </c>
      <c r="B237" s="56" t="s">
        <v>2074</v>
      </c>
      <c r="C237" s="57">
        <v>7.5341000000000004E-4</v>
      </c>
      <c r="D237" s="57">
        <v>7.3618999999999996E-4</v>
      </c>
      <c r="E237" s="65">
        <v>14563.6</v>
      </c>
      <c r="F237" s="42">
        <v>-528</v>
      </c>
      <c r="G237" s="43">
        <v>14035.6</v>
      </c>
      <c r="H237" s="66">
        <v>91391</v>
      </c>
      <c r="I237" s="42">
        <v>252561</v>
      </c>
      <c r="J237" s="42">
        <v>-43298</v>
      </c>
      <c r="K237" s="42">
        <v>-14167</v>
      </c>
      <c r="L237" s="44">
        <v>214765</v>
      </c>
      <c r="M237" s="66">
        <v>-76459</v>
      </c>
      <c r="N237" s="42">
        <v>19259.892853091183</v>
      </c>
      <c r="O237" s="42">
        <v>-57199.10714690882</v>
      </c>
      <c r="P237" s="42">
        <v>0</v>
      </c>
      <c r="Q237" s="44">
        <v>-57199.10714690882</v>
      </c>
      <c r="R237" s="45">
        <v>-1257</v>
      </c>
      <c r="S237" s="66">
        <v>24748</v>
      </c>
      <c r="T237" s="42">
        <v>61989</v>
      </c>
      <c r="U237" s="42">
        <v>54429</v>
      </c>
      <c r="V237" s="42">
        <v>55800.710852324075</v>
      </c>
      <c r="W237" s="44">
        <v>196966.71085232409</v>
      </c>
      <c r="X237" s="66">
        <v>334510</v>
      </c>
      <c r="Y237" s="42">
        <v>80430</v>
      </c>
      <c r="Z237" s="42">
        <v>111858</v>
      </c>
      <c r="AA237" s="42">
        <v>11103.055144767142</v>
      </c>
      <c r="AB237" s="43">
        <v>537901.05514476716</v>
      </c>
      <c r="AC237" s="66">
        <v>-90468.043019112869</v>
      </c>
      <c r="AD237" s="42">
        <v>-66520.15880327695</v>
      </c>
      <c r="AE237" s="42">
        <v>-112671.03928153984</v>
      </c>
      <c r="AF237" s="42">
        <v>-78253.328533856402</v>
      </c>
      <c r="AG237" s="42">
        <v>6978.2253453429903</v>
      </c>
      <c r="AH237" s="44">
        <v>0</v>
      </c>
    </row>
    <row r="238" spans="1:34" s="4" customFormat="1">
      <c r="A238" s="46" t="s">
        <v>929</v>
      </c>
      <c r="B238" s="56" t="s">
        <v>2075</v>
      </c>
      <c r="C238" s="57">
        <v>2.89237E-3</v>
      </c>
      <c r="D238" s="57">
        <v>3.0386900000000001E-3</v>
      </c>
      <c r="E238" s="65">
        <v>55910.68</v>
      </c>
      <c r="F238" s="42">
        <v>-2026</v>
      </c>
      <c r="G238" s="43">
        <v>53884.68</v>
      </c>
      <c r="H238" s="66">
        <v>350852</v>
      </c>
      <c r="I238" s="42">
        <v>969591</v>
      </c>
      <c r="J238" s="42">
        <v>-166224</v>
      </c>
      <c r="K238" s="42">
        <v>-54389</v>
      </c>
      <c r="L238" s="44">
        <v>824490</v>
      </c>
      <c r="M238" s="66">
        <v>-293530</v>
      </c>
      <c r="N238" s="42">
        <v>-123623.71180950427</v>
      </c>
      <c r="O238" s="42">
        <v>-417153.71180950425</v>
      </c>
      <c r="P238" s="42">
        <v>0</v>
      </c>
      <c r="Q238" s="44">
        <v>-417153.71180950425</v>
      </c>
      <c r="R238" s="45">
        <v>-4826</v>
      </c>
      <c r="S238" s="66">
        <v>95009</v>
      </c>
      <c r="T238" s="42">
        <v>237980</v>
      </c>
      <c r="U238" s="42">
        <v>208957</v>
      </c>
      <c r="V238" s="42">
        <v>0</v>
      </c>
      <c r="W238" s="44">
        <v>541946</v>
      </c>
      <c r="X238" s="66">
        <v>1284198</v>
      </c>
      <c r="Y238" s="42">
        <v>308772</v>
      </c>
      <c r="Z238" s="42">
        <v>429428</v>
      </c>
      <c r="AA238" s="42">
        <v>407254.1368684069</v>
      </c>
      <c r="AB238" s="43">
        <v>2429652.136868407</v>
      </c>
      <c r="AC238" s="66">
        <v>-544496.45421447454</v>
      </c>
      <c r="AD238" s="42">
        <v>-441548.80953034805</v>
      </c>
      <c r="AE238" s="42">
        <v>-547794.30734815262</v>
      </c>
      <c r="AF238" s="42">
        <v>-360921.0945152294</v>
      </c>
      <c r="AG238" s="42">
        <v>7054.5287397977045</v>
      </c>
      <c r="AH238" s="44">
        <v>0</v>
      </c>
    </row>
    <row r="239" spans="1:34" s="4" customFormat="1">
      <c r="A239" s="46" t="s">
        <v>931</v>
      </c>
      <c r="B239" s="56" t="s">
        <v>2077</v>
      </c>
      <c r="C239" s="57">
        <v>7.6849999999999998E-4</v>
      </c>
      <c r="D239" s="57">
        <v>8.8150999999999995E-4</v>
      </c>
      <c r="E239" s="65">
        <v>14855.47</v>
      </c>
      <c r="F239" s="42">
        <v>-538</v>
      </c>
      <c r="G239" s="43">
        <v>14317.47</v>
      </c>
      <c r="H239" s="66">
        <v>93221</v>
      </c>
      <c r="I239" s="42">
        <v>257619</v>
      </c>
      <c r="J239" s="42">
        <v>-44166</v>
      </c>
      <c r="K239" s="42">
        <v>-14451</v>
      </c>
      <c r="L239" s="44">
        <v>219066</v>
      </c>
      <c r="M239" s="66">
        <v>-77991</v>
      </c>
      <c r="N239" s="42">
        <v>-27188.754962568797</v>
      </c>
      <c r="O239" s="42">
        <v>-105179.7549625688</v>
      </c>
      <c r="P239" s="42">
        <v>0</v>
      </c>
      <c r="Q239" s="44">
        <v>-105179.7549625688</v>
      </c>
      <c r="R239" s="45">
        <v>-1282</v>
      </c>
      <c r="S239" s="66">
        <v>25244</v>
      </c>
      <c r="T239" s="42">
        <v>63231</v>
      </c>
      <c r="U239" s="42">
        <v>55520</v>
      </c>
      <c r="V239" s="42">
        <v>1077.2030462911712</v>
      </c>
      <c r="W239" s="44">
        <v>145072.20304629116</v>
      </c>
      <c r="X239" s="66">
        <v>341210</v>
      </c>
      <c r="Y239" s="42">
        <v>82041</v>
      </c>
      <c r="Z239" s="42">
        <v>114099</v>
      </c>
      <c r="AA239" s="42">
        <v>101225.80822701156</v>
      </c>
      <c r="AB239" s="43">
        <v>638575.80822701158</v>
      </c>
      <c r="AC239" s="66">
        <v>-138665.06415506947</v>
      </c>
      <c r="AD239" s="42">
        <v>-108152.31476600048</v>
      </c>
      <c r="AE239" s="42">
        <v>-144308.8947738143</v>
      </c>
      <c r="AF239" s="42">
        <v>-97362.41577280841</v>
      </c>
      <c r="AG239" s="42">
        <v>-5014.9157130277763</v>
      </c>
      <c r="AH239" s="44">
        <v>0</v>
      </c>
    </row>
    <row r="240" spans="1:34" s="4" customFormat="1">
      <c r="A240" s="46" t="s">
        <v>932</v>
      </c>
      <c r="B240" s="56" t="s">
        <v>2078</v>
      </c>
      <c r="C240" s="57">
        <v>7.3360999999999999E-4</v>
      </c>
      <c r="D240" s="57">
        <v>0</v>
      </c>
      <c r="E240" s="65">
        <v>14181.01</v>
      </c>
      <c r="F240" s="42">
        <v>-514</v>
      </c>
      <c r="G240" s="43">
        <v>13667.01</v>
      </c>
      <c r="H240" s="66">
        <v>88989</v>
      </c>
      <c r="I240" s="42">
        <v>245923</v>
      </c>
      <c r="J240" s="42">
        <v>-42161</v>
      </c>
      <c r="K240" s="42">
        <v>-13795</v>
      </c>
      <c r="L240" s="44">
        <v>209121</v>
      </c>
      <c r="M240" s="66">
        <v>-74450</v>
      </c>
      <c r="N240" s="42">
        <v>96947.753848107022</v>
      </c>
      <c r="O240" s="42">
        <v>22497.753848107022</v>
      </c>
      <c r="P240" s="42">
        <v>0</v>
      </c>
      <c r="Q240" s="44">
        <v>22497.753848107022</v>
      </c>
      <c r="R240" s="45">
        <v>-1224</v>
      </c>
      <c r="S240" s="66">
        <v>24098</v>
      </c>
      <c r="T240" s="42">
        <v>60360</v>
      </c>
      <c r="U240" s="42">
        <v>52999</v>
      </c>
      <c r="V240" s="42">
        <v>455654.44308610301</v>
      </c>
      <c r="W240" s="44">
        <v>593111.44308610307</v>
      </c>
      <c r="X240" s="66">
        <v>325719</v>
      </c>
      <c r="Y240" s="42">
        <v>78316</v>
      </c>
      <c r="Z240" s="42">
        <v>108918</v>
      </c>
      <c r="AA240" s="42">
        <v>0</v>
      </c>
      <c r="AB240" s="43">
        <v>512953</v>
      </c>
      <c r="AC240" s="66">
        <v>-9843.2461518929777</v>
      </c>
      <c r="AD240" s="42">
        <v>15015.753848107022</v>
      </c>
      <c r="AE240" s="42">
        <v>-19731.246151892978</v>
      </c>
      <c r="AF240" s="42">
        <v>21316.753848107022</v>
      </c>
      <c r="AG240" s="42">
        <v>73400.427693674981</v>
      </c>
      <c r="AH240" s="44">
        <v>0</v>
      </c>
    </row>
    <row r="241" spans="1:34" s="4" customFormat="1">
      <c r="A241" s="46" t="s">
        <v>933</v>
      </c>
      <c r="B241" s="56" t="s">
        <v>2079</v>
      </c>
      <c r="C241" s="57">
        <v>3.0194999999999999E-4</v>
      </c>
      <c r="D241" s="57">
        <v>3.0593999999999999E-4</v>
      </c>
      <c r="E241" s="65">
        <v>5836.87</v>
      </c>
      <c r="F241" s="42">
        <v>-211</v>
      </c>
      <c r="G241" s="43">
        <v>5625.87</v>
      </c>
      <c r="H241" s="66">
        <v>36627</v>
      </c>
      <c r="I241" s="42">
        <v>101221</v>
      </c>
      <c r="J241" s="42">
        <v>-17353</v>
      </c>
      <c r="K241" s="42">
        <v>-5678</v>
      </c>
      <c r="L241" s="44">
        <v>86073</v>
      </c>
      <c r="M241" s="66">
        <v>-30643</v>
      </c>
      <c r="N241" s="42">
        <v>696.70750234091497</v>
      </c>
      <c r="O241" s="42">
        <v>-29946.292497659084</v>
      </c>
      <c r="P241" s="42">
        <v>0</v>
      </c>
      <c r="Q241" s="44">
        <v>-29946.292497659084</v>
      </c>
      <c r="R241" s="45">
        <v>-504</v>
      </c>
      <c r="S241" s="66">
        <v>9918</v>
      </c>
      <c r="T241" s="42">
        <v>24844</v>
      </c>
      <c r="U241" s="42">
        <v>21814</v>
      </c>
      <c r="V241" s="42">
        <v>14013.932247443752</v>
      </c>
      <c r="W241" s="44">
        <v>70589.93224744375</v>
      </c>
      <c r="X241" s="66">
        <v>134064</v>
      </c>
      <c r="Y241" s="42">
        <v>32234</v>
      </c>
      <c r="Z241" s="42">
        <v>44830</v>
      </c>
      <c r="AA241" s="42">
        <v>26962.891437070561</v>
      </c>
      <c r="AB241" s="43">
        <v>238090.89143707056</v>
      </c>
      <c r="AC241" s="66">
        <v>-43374.566363628001</v>
      </c>
      <c r="AD241" s="42">
        <v>-34973.719779518702</v>
      </c>
      <c r="AE241" s="42">
        <v>-53930.800560778727</v>
      </c>
      <c r="AF241" s="42">
        <v>-37007.301525791372</v>
      </c>
      <c r="AG241" s="42">
        <v>1785.4290400900004</v>
      </c>
      <c r="AH241" s="44">
        <v>0</v>
      </c>
    </row>
    <row r="242" spans="1:34" s="4" customFormat="1">
      <c r="A242" s="46" t="s">
        <v>937</v>
      </c>
      <c r="B242" s="56" t="s">
        <v>2083</v>
      </c>
      <c r="C242" s="57">
        <v>9.6455E-4</v>
      </c>
      <c r="D242" s="57">
        <v>9.6188999999999997E-4</v>
      </c>
      <c r="E242" s="65">
        <v>18645.060000000001</v>
      </c>
      <c r="F242" s="42">
        <v>-676</v>
      </c>
      <c r="G242" s="43">
        <v>17969.060000000001</v>
      </c>
      <c r="H242" s="66">
        <v>117002</v>
      </c>
      <c r="I242" s="42">
        <v>323340</v>
      </c>
      <c r="J242" s="42">
        <v>-55433</v>
      </c>
      <c r="K242" s="42">
        <v>-18138</v>
      </c>
      <c r="L242" s="44">
        <v>274952</v>
      </c>
      <c r="M242" s="66">
        <v>-97886</v>
      </c>
      <c r="N242" s="42">
        <v>-35869.290265905925</v>
      </c>
      <c r="O242" s="42">
        <v>-133755.29026590593</v>
      </c>
      <c r="P242" s="42">
        <v>0</v>
      </c>
      <c r="Q242" s="44">
        <v>-133755.29026590593</v>
      </c>
      <c r="R242" s="45">
        <v>-1609</v>
      </c>
      <c r="S242" s="66">
        <v>31684</v>
      </c>
      <c r="T242" s="42">
        <v>79362</v>
      </c>
      <c r="U242" s="42">
        <v>69683</v>
      </c>
      <c r="V242" s="42">
        <v>0</v>
      </c>
      <c r="W242" s="44">
        <v>180729</v>
      </c>
      <c r="X242" s="66">
        <v>428256</v>
      </c>
      <c r="Y242" s="42">
        <v>102970</v>
      </c>
      <c r="Z242" s="42">
        <v>143206</v>
      </c>
      <c r="AA242" s="42">
        <v>113224.03795870757</v>
      </c>
      <c r="AB242" s="43">
        <v>787656.03795870754</v>
      </c>
      <c r="AC242" s="66">
        <v>-176003.37275701607</v>
      </c>
      <c r="AD242" s="42">
        <v>-139818.65270971635</v>
      </c>
      <c r="AE242" s="42">
        <v>-181032.09467919372</v>
      </c>
      <c r="AF242" s="42">
        <v>-117206.36896625039</v>
      </c>
      <c r="AG242" s="42">
        <v>7133.4511534689509</v>
      </c>
      <c r="AH242" s="44">
        <v>0</v>
      </c>
    </row>
    <row r="243" spans="1:34" s="4" customFormat="1">
      <c r="A243" s="46" t="s">
        <v>938</v>
      </c>
      <c r="B243" s="56" t="s">
        <v>2084</v>
      </c>
      <c r="C243" s="57">
        <v>7.1740000000000001E-5</v>
      </c>
      <c r="D243" s="57">
        <v>6.7290000000000001E-5</v>
      </c>
      <c r="E243" s="65">
        <v>1386.82</v>
      </c>
      <c r="F243" s="42">
        <v>-50</v>
      </c>
      <c r="G243" s="43">
        <v>1336.82</v>
      </c>
      <c r="H243" s="66">
        <v>8702</v>
      </c>
      <c r="I243" s="42">
        <v>24049</v>
      </c>
      <c r="J243" s="42">
        <v>-4123</v>
      </c>
      <c r="K243" s="42">
        <v>-1349</v>
      </c>
      <c r="L243" s="44">
        <v>20450</v>
      </c>
      <c r="M243" s="66">
        <v>-7280</v>
      </c>
      <c r="N243" s="42">
        <v>-12762.903744538195</v>
      </c>
      <c r="O243" s="42">
        <v>-20042.903744538195</v>
      </c>
      <c r="P243" s="42">
        <v>0</v>
      </c>
      <c r="Q243" s="44">
        <v>-20042.903744538195</v>
      </c>
      <c r="R243" s="45">
        <v>-120</v>
      </c>
      <c r="S243" s="66">
        <v>2357</v>
      </c>
      <c r="T243" s="42">
        <v>5903</v>
      </c>
      <c r="U243" s="42">
        <v>5183</v>
      </c>
      <c r="V243" s="42">
        <v>2580.2881530150876</v>
      </c>
      <c r="W243" s="44">
        <v>16023.288153015088</v>
      </c>
      <c r="X243" s="66">
        <v>31852</v>
      </c>
      <c r="Y243" s="42">
        <v>7659</v>
      </c>
      <c r="Z243" s="42">
        <v>10651</v>
      </c>
      <c r="AA243" s="42">
        <v>21398.524771781569</v>
      </c>
      <c r="AB243" s="43">
        <v>71560.524771781566</v>
      </c>
      <c r="AC243" s="66">
        <v>-22564.364383121301</v>
      </c>
      <c r="AD243" s="42">
        <v>-12650.989296890097</v>
      </c>
      <c r="AE243" s="42">
        <v>-14352.994351778791</v>
      </c>
      <c r="AF243" s="42">
        <v>-6895.1868225317312</v>
      </c>
      <c r="AG243" s="42">
        <v>926.29823555543862</v>
      </c>
      <c r="AH243" s="44">
        <v>0</v>
      </c>
    </row>
    <row r="244" spans="1:34" s="4" customFormat="1">
      <c r="A244" s="46" t="s">
        <v>940</v>
      </c>
      <c r="B244" s="56" t="s">
        <v>2086</v>
      </c>
      <c r="C244" s="57">
        <v>2.4424899999999999E-3</v>
      </c>
      <c r="D244" s="57">
        <v>2.31146E-3</v>
      </c>
      <c r="E244" s="65">
        <v>47214.31</v>
      </c>
      <c r="F244" s="42">
        <v>-1711</v>
      </c>
      <c r="G244" s="43">
        <v>45503.31</v>
      </c>
      <c r="H244" s="66">
        <v>296280</v>
      </c>
      <c r="I244" s="42">
        <v>818780</v>
      </c>
      <c r="J244" s="42">
        <v>-140370</v>
      </c>
      <c r="K244" s="42">
        <v>-45929</v>
      </c>
      <c r="L244" s="44">
        <v>696249</v>
      </c>
      <c r="M244" s="66">
        <v>-247874</v>
      </c>
      <c r="N244" s="42">
        <v>-1446.2347945246352</v>
      </c>
      <c r="O244" s="42">
        <v>-249320.23479452464</v>
      </c>
      <c r="P244" s="42">
        <v>0</v>
      </c>
      <c r="Q244" s="44">
        <v>-249320.23479452464</v>
      </c>
      <c r="R244" s="45">
        <v>-4075</v>
      </c>
      <c r="S244" s="66">
        <v>80231</v>
      </c>
      <c r="T244" s="42">
        <v>200964</v>
      </c>
      <c r="U244" s="42">
        <v>176456</v>
      </c>
      <c r="V244" s="42">
        <v>83244.157837006118</v>
      </c>
      <c r="W244" s="44">
        <v>540895.15783700615</v>
      </c>
      <c r="X244" s="66">
        <v>1084454</v>
      </c>
      <c r="Y244" s="42">
        <v>260746</v>
      </c>
      <c r="Z244" s="42">
        <v>362634</v>
      </c>
      <c r="AA244" s="42">
        <v>76481.781322664043</v>
      </c>
      <c r="AB244" s="43">
        <v>1784315.7813226641</v>
      </c>
      <c r="AC244" s="66">
        <v>-357288.33371045435</v>
      </c>
      <c r="AD244" s="42">
        <v>-278099.38856018172</v>
      </c>
      <c r="AE244" s="42">
        <v>-393601.10874081496</v>
      </c>
      <c r="AF244" s="42">
        <v>-244043.92309181305</v>
      </c>
      <c r="AG244" s="42">
        <v>29612.130617606133</v>
      </c>
      <c r="AH244" s="44">
        <v>0</v>
      </c>
    </row>
    <row r="245" spans="1:34" s="4" customFormat="1">
      <c r="A245" s="46" t="s">
        <v>943</v>
      </c>
      <c r="B245" s="56" t="s">
        <v>2089</v>
      </c>
      <c r="C245" s="57">
        <v>5.78066E-3</v>
      </c>
      <c r="D245" s="57">
        <v>5.4720300000000001E-3</v>
      </c>
      <c r="E245" s="65">
        <v>111742.25</v>
      </c>
      <c r="F245" s="42">
        <v>-4048</v>
      </c>
      <c r="G245" s="43">
        <v>107694.25</v>
      </c>
      <c r="H245" s="66">
        <v>701209</v>
      </c>
      <c r="I245" s="42">
        <v>1937814</v>
      </c>
      <c r="J245" s="42">
        <v>-332214</v>
      </c>
      <c r="K245" s="42">
        <v>-108702</v>
      </c>
      <c r="L245" s="44">
        <v>1647818</v>
      </c>
      <c r="M245" s="66">
        <v>-586645</v>
      </c>
      <c r="N245" s="42">
        <v>-163576.25875872743</v>
      </c>
      <c r="O245" s="42">
        <v>-750221.25875872746</v>
      </c>
      <c r="P245" s="42">
        <v>0</v>
      </c>
      <c r="Q245" s="44">
        <v>-750221.25875872746</v>
      </c>
      <c r="R245" s="45">
        <v>-9645</v>
      </c>
      <c r="S245" s="66">
        <v>189883</v>
      </c>
      <c r="T245" s="42">
        <v>475624</v>
      </c>
      <c r="U245" s="42">
        <v>417619</v>
      </c>
      <c r="V245" s="42">
        <v>181221.18511299387</v>
      </c>
      <c r="W245" s="44">
        <v>1264347.1851129939</v>
      </c>
      <c r="X245" s="66">
        <v>2566585</v>
      </c>
      <c r="Y245" s="42">
        <v>617109</v>
      </c>
      <c r="Z245" s="42">
        <v>858250</v>
      </c>
      <c r="AA245" s="42">
        <v>594435.34251231374</v>
      </c>
      <c r="AB245" s="43">
        <v>4636379.3425123133</v>
      </c>
      <c r="AC245" s="66">
        <v>-1000871.728613622</v>
      </c>
      <c r="AD245" s="42">
        <v>-756992.05910307192</v>
      </c>
      <c r="AE245" s="42">
        <v>-1026901.0949874958</v>
      </c>
      <c r="AF245" s="42">
        <v>-657211.04030694743</v>
      </c>
      <c r="AG245" s="42">
        <v>69943.765611818118</v>
      </c>
      <c r="AH245" s="44">
        <v>0</v>
      </c>
    </row>
    <row r="246" spans="1:34" s="4" customFormat="1">
      <c r="A246" s="46" t="s">
        <v>944</v>
      </c>
      <c r="B246" s="56" t="s">
        <v>2090</v>
      </c>
      <c r="C246" s="57">
        <v>3.3734999999999999E-4</v>
      </c>
      <c r="D246" s="57">
        <v>2.9567999999999999E-4</v>
      </c>
      <c r="E246" s="65">
        <v>6521.12</v>
      </c>
      <c r="F246" s="42">
        <v>-236</v>
      </c>
      <c r="G246" s="43">
        <v>6285.12</v>
      </c>
      <c r="H246" s="66">
        <v>40921</v>
      </c>
      <c r="I246" s="42">
        <v>113088</v>
      </c>
      <c r="J246" s="42">
        <v>-19387</v>
      </c>
      <c r="K246" s="42">
        <v>-6344</v>
      </c>
      <c r="L246" s="44">
        <v>96164</v>
      </c>
      <c r="M246" s="66">
        <v>-34236</v>
      </c>
      <c r="N246" s="42">
        <v>6036.1846070432966</v>
      </c>
      <c r="O246" s="42">
        <v>-28199.815392956705</v>
      </c>
      <c r="P246" s="42">
        <v>0</v>
      </c>
      <c r="Q246" s="44">
        <v>-28199.815392956705</v>
      </c>
      <c r="R246" s="45">
        <v>-563</v>
      </c>
      <c r="S246" s="66">
        <v>11081</v>
      </c>
      <c r="T246" s="42">
        <v>27757</v>
      </c>
      <c r="U246" s="42">
        <v>24372</v>
      </c>
      <c r="V246" s="42">
        <v>53041.735557170752</v>
      </c>
      <c r="W246" s="44">
        <v>116251.73555717076</v>
      </c>
      <c r="X246" s="66">
        <v>149782</v>
      </c>
      <c r="Y246" s="42">
        <v>36013</v>
      </c>
      <c r="Z246" s="42">
        <v>50086</v>
      </c>
      <c r="AA246" s="42">
        <v>18939.083141723779</v>
      </c>
      <c r="AB246" s="43">
        <v>254820.08314172376</v>
      </c>
      <c r="AC246" s="66">
        <v>-43310.744441026298</v>
      </c>
      <c r="AD246" s="42">
        <v>-33971.372167013418</v>
      </c>
      <c r="AE246" s="42">
        <v>-43640.41759171959</v>
      </c>
      <c r="AF246" s="42">
        <v>-23927.219329407937</v>
      </c>
      <c r="AG246" s="42">
        <v>6281.4059446142401</v>
      </c>
      <c r="AH246" s="44">
        <v>0</v>
      </c>
    </row>
    <row r="247" spans="1:34" s="4" customFormat="1">
      <c r="A247" s="46" t="s">
        <v>946</v>
      </c>
      <c r="B247" s="56" t="s">
        <v>2092</v>
      </c>
      <c r="C247" s="57">
        <v>3.9819999999999998E-4</v>
      </c>
      <c r="D247" s="57">
        <v>3.8005999999999999E-4</v>
      </c>
      <c r="E247" s="65">
        <v>7697.31</v>
      </c>
      <c r="F247" s="42">
        <v>-279</v>
      </c>
      <c r="G247" s="43">
        <v>7418.31</v>
      </c>
      <c r="H247" s="66">
        <v>48303</v>
      </c>
      <c r="I247" s="42">
        <v>133486</v>
      </c>
      <c r="J247" s="42">
        <v>-22885</v>
      </c>
      <c r="K247" s="42">
        <v>-7488</v>
      </c>
      <c r="L247" s="44">
        <v>113510</v>
      </c>
      <c r="M247" s="66">
        <v>-40411</v>
      </c>
      <c r="N247" s="42">
        <v>-18481.866894299324</v>
      </c>
      <c r="O247" s="42">
        <v>-58892.866894299324</v>
      </c>
      <c r="P247" s="42">
        <v>0</v>
      </c>
      <c r="Q247" s="44">
        <v>-58892.866894299324</v>
      </c>
      <c r="R247" s="45">
        <v>-664</v>
      </c>
      <c r="S247" s="66">
        <v>13080</v>
      </c>
      <c r="T247" s="42">
        <v>32763</v>
      </c>
      <c r="U247" s="42">
        <v>28768</v>
      </c>
      <c r="V247" s="42">
        <v>33578.289875873321</v>
      </c>
      <c r="W247" s="44">
        <v>108189.28987587332</v>
      </c>
      <c r="X247" s="66">
        <v>176799</v>
      </c>
      <c r="Y247" s="42">
        <v>42509</v>
      </c>
      <c r="Z247" s="42">
        <v>59120</v>
      </c>
      <c r="AA247" s="42">
        <v>59547.904241214841</v>
      </c>
      <c r="AB247" s="43">
        <v>337975.90424121486</v>
      </c>
      <c r="AC247" s="66">
        <v>-75444.553766226352</v>
      </c>
      <c r="AD247" s="42">
        <v>-50972.089187290898</v>
      </c>
      <c r="AE247" s="42">
        <v>-71805.361204655797</v>
      </c>
      <c r="AF247" s="42">
        <v>-36093.943195079359</v>
      </c>
      <c r="AG247" s="42">
        <v>4529.332987910876</v>
      </c>
      <c r="AH247" s="44">
        <v>0</v>
      </c>
    </row>
    <row r="248" spans="1:34" s="4" customFormat="1">
      <c r="A248" s="46" t="s">
        <v>950</v>
      </c>
      <c r="B248" s="56" t="s">
        <v>2096</v>
      </c>
      <c r="C248" s="57">
        <v>4.5525299999999999E-3</v>
      </c>
      <c r="D248" s="57">
        <v>4.5981499999999996E-3</v>
      </c>
      <c r="E248" s="65">
        <v>88002.08</v>
      </c>
      <c r="F248" s="42">
        <v>-3188</v>
      </c>
      <c r="G248" s="43">
        <v>84814.080000000002</v>
      </c>
      <c r="H248" s="66">
        <v>552234</v>
      </c>
      <c r="I248" s="42">
        <v>1526116</v>
      </c>
      <c r="J248" s="42">
        <v>-261634</v>
      </c>
      <c r="K248" s="42">
        <v>-85607</v>
      </c>
      <c r="L248" s="44">
        <v>1297731</v>
      </c>
      <c r="M248" s="66">
        <v>-462009</v>
      </c>
      <c r="N248" s="42">
        <v>-22608.484501354422</v>
      </c>
      <c r="O248" s="42">
        <v>-484617.4845013544</v>
      </c>
      <c r="P248" s="42">
        <v>0</v>
      </c>
      <c r="Q248" s="44">
        <v>-484617.4845013544</v>
      </c>
      <c r="R248" s="45">
        <v>-7595</v>
      </c>
      <c r="S248" s="66">
        <v>149542</v>
      </c>
      <c r="T248" s="42">
        <v>374575</v>
      </c>
      <c r="U248" s="42">
        <v>328894</v>
      </c>
      <c r="V248" s="42">
        <v>349991.69681079534</v>
      </c>
      <c r="W248" s="44">
        <v>1203002.6968107955</v>
      </c>
      <c r="X248" s="66">
        <v>2021301</v>
      </c>
      <c r="Y248" s="42">
        <v>486001</v>
      </c>
      <c r="Z248" s="42">
        <v>675910</v>
      </c>
      <c r="AA248" s="42">
        <v>565589.23883764143</v>
      </c>
      <c r="AB248" s="43">
        <v>3748801.2388376417</v>
      </c>
      <c r="AC248" s="66">
        <v>-684640.10483089637</v>
      </c>
      <c r="AD248" s="42">
        <v>-524121.48708426213</v>
      </c>
      <c r="AE248" s="42">
        <v>-774191.78555495269</v>
      </c>
      <c r="AF248" s="42">
        <v>-591108.33617549145</v>
      </c>
      <c r="AG248" s="42">
        <v>28263.171618756343</v>
      </c>
      <c r="AH248" s="44">
        <v>0</v>
      </c>
    </row>
    <row r="249" spans="1:34" s="4" customFormat="1">
      <c r="A249" s="46" t="s">
        <v>953</v>
      </c>
      <c r="B249" s="56" t="s">
        <v>2099</v>
      </c>
      <c r="C249" s="57">
        <v>3.9114E-4</v>
      </c>
      <c r="D249" s="57">
        <v>6.0873000000000003E-4</v>
      </c>
      <c r="E249" s="65">
        <v>7560.96</v>
      </c>
      <c r="F249" s="42">
        <v>-274</v>
      </c>
      <c r="G249" s="43">
        <v>7286.96</v>
      </c>
      <c r="H249" s="66">
        <v>47446</v>
      </c>
      <c r="I249" s="42">
        <v>131119</v>
      </c>
      <c r="J249" s="42">
        <v>-22479</v>
      </c>
      <c r="K249" s="42">
        <v>-7355</v>
      </c>
      <c r="L249" s="44">
        <v>111497</v>
      </c>
      <c r="M249" s="66">
        <v>-39694</v>
      </c>
      <c r="N249" s="42">
        <v>-106945.3502618404</v>
      </c>
      <c r="O249" s="42">
        <v>-146639.35026184039</v>
      </c>
      <c r="P249" s="42">
        <v>0</v>
      </c>
      <c r="Q249" s="44">
        <v>-146639.35026184039</v>
      </c>
      <c r="R249" s="45">
        <v>-653</v>
      </c>
      <c r="S249" s="66">
        <v>12848</v>
      </c>
      <c r="T249" s="42">
        <v>32182</v>
      </c>
      <c r="U249" s="42">
        <v>28258</v>
      </c>
      <c r="V249" s="42">
        <v>0</v>
      </c>
      <c r="W249" s="44">
        <v>73288</v>
      </c>
      <c r="X249" s="66">
        <v>173664</v>
      </c>
      <c r="Y249" s="42">
        <v>41756</v>
      </c>
      <c r="Z249" s="42">
        <v>58072</v>
      </c>
      <c r="AA249" s="42">
        <v>277998.00479850074</v>
      </c>
      <c r="AB249" s="43">
        <v>551490.0047985008</v>
      </c>
      <c r="AC249" s="66">
        <v>-161694.91580352688</v>
      </c>
      <c r="AD249" s="42">
        <v>-120094.13500718944</v>
      </c>
      <c r="AE249" s="42">
        <v>-107153.82346976547</v>
      </c>
      <c r="AF249" s="42">
        <v>-71834.923943263537</v>
      </c>
      <c r="AG249" s="42">
        <v>-17424.206574755448</v>
      </c>
      <c r="AH249" s="44">
        <v>0</v>
      </c>
    </row>
    <row r="250" spans="1:34" s="4" customFormat="1">
      <c r="A250" s="46" t="s">
        <v>955</v>
      </c>
      <c r="B250" s="56" t="s">
        <v>2101</v>
      </c>
      <c r="C250" s="57">
        <v>1.4111540000000001E-2</v>
      </c>
      <c r="D250" s="57">
        <v>1.408412E-2</v>
      </c>
      <c r="E250" s="65">
        <v>272781.40000000002</v>
      </c>
      <c r="F250" s="42">
        <v>-9883</v>
      </c>
      <c r="G250" s="43">
        <v>262898.40000000002</v>
      </c>
      <c r="H250" s="66">
        <v>1711766</v>
      </c>
      <c r="I250" s="42">
        <v>4730522</v>
      </c>
      <c r="J250" s="42">
        <v>-810989</v>
      </c>
      <c r="K250" s="42">
        <v>-265359</v>
      </c>
      <c r="L250" s="44">
        <v>4022594</v>
      </c>
      <c r="M250" s="66">
        <v>-1432097</v>
      </c>
      <c r="N250" s="42">
        <v>249920.54932853076</v>
      </c>
      <c r="O250" s="42">
        <v>-1182176.4506714693</v>
      </c>
      <c r="P250" s="42">
        <v>0</v>
      </c>
      <c r="Q250" s="44">
        <v>-1182176.4506714693</v>
      </c>
      <c r="R250" s="45">
        <v>-23544</v>
      </c>
      <c r="S250" s="66">
        <v>463536</v>
      </c>
      <c r="T250" s="42">
        <v>1161075</v>
      </c>
      <c r="U250" s="42">
        <v>1019476</v>
      </c>
      <c r="V250" s="42">
        <v>569560.05144384655</v>
      </c>
      <c r="W250" s="44">
        <v>3213647.0514438464</v>
      </c>
      <c r="X250" s="66">
        <v>6265455</v>
      </c>
      <c r="Y250" s="42">
        <v>1506464</v>
      </c>
      <c r="Z250" s="42">
        <v>2095128</v>
      </c>
      <c r="AA250" s="42">
        <v>96442.527945473994</v>
      </c>
      <c r="AB250" s="43">
        <v>9963489.5279454738</v>
      </c>
      <c r="AC250" s="66">
        <v>-1810934.1666983652</v>
      </c>
      <c r="AD250" s="42">
        <v>-1422895.7148762376</v>
      </c>
      <c r="AE250" s="42">
        <v>-2210533.1058549876</v>
      </c>
      <c r="AF250" s="42">
        <v>-1408770.8872703989</v>
      </c>
      <c r="AG250" s="42">
        <v>103291.39819836272</v>
      </c>
      <c r="AH250" s="44">
        <v>0</v>
      </c>
    </row>
    <row r="251" spans="1:34" s="4" customFormat="1">
      <c r="A251" s="46" t="s">
        <v>956</v>
      </c>
      <c r="B251" s="56" t="s">
        <v>2102</v>
      </c>
      <c r="C251" s="57">
        <v>5.7514300000000001E-3</v>
      </c>
      <c r="D251" s="57">
        <v>5.6800000000000002E-3</v>
      </c>
      <c r="E251" s="65">
        <v>111177.26</v>
      </c>
      <c r="F251" s="42">
        <v>-4028</v>
      </c>
      <c r="G251" s="43">
        <v>107149.26</v>
      </c>
      <c r="H251" s="66">
        <v>697663</v>
      </c>
      <c r="I251" s="42">
        <v>1928015</v>
      </c>
      <c r="J251" s="42">
        <v>-330534</v>
      </c>
      <c r="K251" s="42">
        <v>-108152</v>
      </c>
      <c r="L251" s="44">
        <v>1639486</v>
      </c>
      <c r="M251" s="66">
        <v>-583679</v>
      </c>
      <c r="N251" s="42">
        <v>-32105.003919112718</v>
      </c>
      <c r="O251" s="42">
        <v>-615784.00391911273</v>
      </c>
      <c r="P251" s="42">
        <v>0</v>
      </c>
      <c r="Q251" s="44">
        <v>-615784.00391911273</v>
      </c>
      <c r="R251" s="45">
        <v>-9596</v>
      </c>
      <c r="S251" s="66">
        <v>188923</v>
      </c>
      <c r="T251" s="42">
        <v>473219</v>
      </c>
      <c r="U251" s="42">
        <v>415507</v>
      </c>
      <c r="V251" s="42">
        <v>137661.44420978616</v>
      </c>
      <c r="W251" s="44">
        <v>1215310.4442097861</v>
      </c>
      <c r="X251" s="66">
        <v>2553607</v>
      </c>
      <c r="Y251" s="42">
        <v>613989</v>
      </c>
      <c r="Z251" s="42">
        <v>853910</v>
      </c>
      <c r="AA251" s="42">
        <v>185598.60384701678</v>
      </c>
      <c r="AB251" s="43">
        <v>4207104.6038470166</v>
      </c>
      <c r="AC251" s="66">
        <v>-869077.57843173028</v>
      </c>
      <c r="AD251" s="42">
        <v>-671456.58784334175</v>
      </c>
      <c r="AE251" s="42">
        <v>-934779.38852966437</v>
      </c>
      <c r="AF251" s="42">
        <v>-564177.19782836456</v>
      </c>
      <c r="AG251" s="42">
        <v>47696.592995870342</v>
      </c>
      <c r="AH251" s="44">
        <v>0</v>
      </c>
    </row>
    <row r="252" spans="1:34" s="4" customFormat="1">
      <c r="A252" s="46" t="s">
        <v>957</v>
      </c>
      <c r="B252" s="56" t="s">
        <v>2103</v>
      </c>
      <c r="C252" s="57">
        <v>1.3586900000000001E-3</v>
      </c>
      <c r="D252" s="57">
        <v>1.27378E-3</v>
      </c>
      <c r="E252" s="65">
        <v>26264.06</v>
      </c>
      <c r="F252" s="42">
        <v>-952</v>
      </c>
      <c r="G252" s="43">
        <v>25312.06</v>
      </c>
      <c r="H252" s="66">
        <v>164813</v>
      </c>
      <c r="I252" s="42">
        <v>455465</v>
      </c>
      <c r="J252" s="42">
        <v>-78084</v>
      </c>
      <c r="K252" s="42">
        <v>-25549</v>
      </c>
      <c r="L252" s="44">
        <v>387304</v>
      </c>
      <c r="M252" s="66">
        <v>-137885</v>
      </c>
      <c r="N252" s="42">
        <v>41533.801415605893</v>
      </c>
      <c r="O252" s="42">
        <v>-96351.198584394107</v>
      </c>
      <c r="P252" s="42">
        <v>0</v>
      </c>
      <c r="Q252" s="44">
        <v>-96351.198584394107</v>
      </c>
      <c r="R252" s="45">
        <v>-2267</v>
      </c>
      <c r="S252" s="66">
        <v>44630</v>
      </c>
      <c r="T252" s="42">
        <v>111791</v>
      </c>
      <c r="U252" s="42">
        <v>98157</v>
      </c>
      <c r="V252" s="42">
        <v>167622.18882620471</v>
      </c>
      <c r="W252" s="44">
        <v>422200.18882620474</v>
      </c>
      <c r="X252" s="66">
        <v>603252</v>
      </c>
      <c r="Y252" s="42">
        <v>145046</v>
      </c>
      <c r="Z252" s="42">
        <v>201724</v>
      </c>
      <c r="AA252" s="42">
        <v>7871.6828208175984</v>
      </c>
      <c r="AB252" s="43">
        <v>957893.68282081757</v>
      </c>
      <c r="AC252" s="66">
        <v>-155774.97862831777</v>
      </c>
      <c r="AD252" s="42">
        <v>-105658.06709999887</v>
      </c>
      <c r="AE252" s="42">
        <v>-182370.5126292904</v>
      </c>
      <c r="AF252" s="42">
        <v>-109477.07978441622</v>
      </c>
      <c r="AG252" s="42">
        <v>17587.144147410363</v>
      </c>
      <c r="AH252" s="44">
        <v>0</v>
      </c>
    </row>
    <row r="253" spans="1:34" s="4" customFormat="1">
      <c r="A253" s="46" t="s">
        <v>958</v>
      </c>
      <c r="B253" s="56" t="s">
        <v>2104</v>
      </c>
      <c r="C253" s="57">
        <v>1.9407999999999999E-3</v>
      </c>
      <c r="D253" s="57">
        <v>1.7404499999999999E-3</v>
      </c>
      <c r="E253" s="65">
        <v>37516.339999999997</v>
      </c>
      <c r="F253" s="42">
        <v>-1359</v>
      </c>
      <c r="G253" s="43">
        <v>36157.339999999997</v>
      </c>
      <c r="H253" s="66">
        <v>235424</v>
      </c>
      <c r="I253" s="42">
        <v>650602</v>
      </c>
      <c r="J253" s="42">
        <v>-111538</v>
      </c>
      <c r="K253" s="42">
        <v>-36496</v>
      </c>
      <c r="L253" s="44">
        <v>553239</v>
      </c>
      <c r="M253" s="66">
        <v>-196960</v>
      </c>
      <c r="N253" s="42">
        <v>73275.923921142617</v>
      </c>
      <c r="O253" s="42">
        <v>-123684.07607885738</v>
      </c>
      <c r="P253" s="42">
        <v>0</v>
      </c>
      <c r="Q253" s="44">
        <v>-123684.07607885738</v>
      </c>
      <c r="R253" s="45">
        <v>-3238</v>
      </c>
      <c r="S253" s="66">
        <v>63751</v>
      </c>
      <c r="T253" s="42">
        <v>159686</v>
      </c>
      <c r="U253" s="42">
        <v>140211</v>
      </c>
      <c r="V253" s="42">
        <v>342069.03803629143</v>
      </c>
      <c r="W253" s="44">
        <v>705717.03803629149</v>
      </c>
      <c r="X253" s="66">
        <v>861706</v>
      </c>
      <c r="Y253" s="42">
        <v>207188</v>
      </c>
      <c r="Z253" s="42">
        <v>288149</v>
      </c>
      <c r="AA253" s="42">
        <v>13474.962607248981</v>
      </c>
      <c r="AB253" s="43">
        <v>1370517.9626072489</v>
      </c>
      <c r="AC253" s="66">
        <v>-208074.34019996616</v>
      </c>
      <c r="AD253" s="42">
        <v>-129144.35973004429</v>
      </c>
      <c r="AE253" s="42">
        <v>-225895.69203500857</v>
      </c>
      <c r="AF253" s="42">
        <v>-134156.69252064032</v>
      </c>
      <c r="AG253" s="42">
        <v>32470.159914701984</v>
      </c>
      <c r="AH253" s="44">
        <v>0</v>
      </c>
    </row>
    <row r="254" spans="1:34" s="4" customFormat="1">
      <c r="A254" s="46" t="s">
        <v>959</v>
      </c>
      <c r="B254" s="56" t="s">
        <v>2105</v>
      </c>
      <c r="C254" s="57">
        <v>6.5370999999999995E-4</v>
      </c>
      <c r="D254" s="57">
        <v>7.0297999999999997E-4</v>
      </c>
      <c r="E254" s="65">
        <v>12636.44</v>
      </c>
      <c r="F254" s="42">
        <v>-458</v>
      </c>
      <c r="G254" s="43">
        <v>12178.44</v>
      </c>
      <c r="H254" s="66">
        <v>79297</v>
      </c>
      <c r="I254" s="42">
        <v>219139</v>
      </c>
      <c r="J254" s="42">
        <v>-37569</v>
      </c>
      <c r="K254" s="42">
        <v>-12293</v>
      </c>
      <c r="L254" s="44">
        <v>186345</v>
      </c>
      <c r="M254" s="66">
        <v>-66341</v>
      </c>
      <c r="N254" s="42">
        <v>-17638.871329812529</v>
      </c>
      <c r="O254" s="42">
        <v>-83979.871329812537</v>
      </c>
      <c r="P254" s="42">
        <v>0</v>
      </c>
      <c r="Q254" s="44">
        <v>-83979.871329812537</v>
      </c>
      <c r="R254" s="45">
        <v>-1091</v>
      </c>
      <c r="S254" s="66">
        <v>21473</v>
      </c>
      <c r="T254" s="42">
        <v>53786</v>
      </c>
      <c r="U254" s="42">
        <v>47227</v>
      </c>
      <c r="V254" s="42">
        <v>10318.227559665538</v>
      </c>
      <c r="W254" s="44">
        <v>132804.22755966554</v>
      </c>
      <c r="X254" s="66">
        <v>290244</v>
      </c>
      <c r="Y254" s="42">
        <v>69786</v>
      </c>
      <c r="Z254" s="42">
        <v>97056</v>
      </c>
      <c r="AA254" s="42">
        <v>103227.18160246596</v>
      </c>
      <c r="AB254" s="43">
        <v>560313.18160246592</v>
      </c>
      <c r="AC254" s="66">
        <v>-113696.10850891388</v>
      </c>
      <c r="AD254" s="42">
        <v>-101424.24304377433</v>
      </c>
      <c r="AE254" s="42">
        <v>-127557.53260195146</v>
      </c>
      <c r="AF254" s="42">
        <v>-84919.110027780553</v>
      </c>
      <c r="AG254" s="42">
        <v>88.040139619822185</v>
      </c>
      <c r="AH254" s="44">
        <v>0</v>
      </c>
    </row>
    <row r="255" spans="1:34" s="4" customFormat="1">
      <c r="A255" s="46" t="s">
        <v>962</v>
      </c>
      <c r="B255" s="56" t="s">
        <v>2108</v>
      </c>
      <c r="C255" s="57">
        <v>1.4326000000000001E-4</v>
      </c>
      <c r="D255" s="57">
        <v>1.4757999999999999E-4</v>
      </c>
      <c r="E255" s="65">
        <v>2769.29</v>
      </c>
      <c r="F255" s="42">
        <v>-100</v>
      </c>
      <c r="G255" s="43">
        <v>2669.29</v>
      </c>
      <c r="H255" s="66">
        <v>17378</v>
      </c>
      <c r="I255" s="42">
        <v>48024</v>
      </c>
      <c r="J255" s="42">
        <v>-8233</v>
      </c>
      <c r="K255" s="42">
        <v>-2694</v>
      </c>
      <c r="L255" s="44">
        <v>40837</v>
      </c>
      <c r="M255" s="66">
        <v>-14539</v>
      </c>
      <c r="N255" s="42">
        <v>4546.7180510322505</v>
      </c>
      <c r="O255" s="42">
        <v>-9992.2819489677495</v>
      </c>
      <c r="P255" s="42">
        <v>0</v>
      </c>
      <c r="Q255" s="44">
        <v>-9992.2819489677495</v>
      </c>
      <c r="R255" s="45">
        <v>-239</v>
      </c>
      <c r="S255" s="66">
        <v>4706</v>
      </c>
      <c r="T255" s="42">
        <v>11787</v>
      </c>
      <c r="U255" s="42">
        <v>10350</v>
      </c>
      <c r="V255" s="42">
        <v>13566.404858144897</v>
      </c>
      <c r="W255" s="44">
        <v>40409.404858144895</v>
      </c>
      <c r="X255" s="66">
        <v>63607</v>
      </c>
      <c r="Y255" s="42">
        <v>15294</v>
      </c>
      <c r="Z255" s="42">
        <v>21270</v>
      </c>
      <c r="AA255" s="42">
        <v>20275.472082314311</v>
      </c>
      <c r="AB255" s="43">
        <v>120446.47208231431</v>
      </c>
      <c r="AC255" s="66">
        <v>-17381.310387429236</v>
      </c>
      <c r="AD255" s="42">
        <v>-24129.820303767523</v>
      </c>
      <c r="AE255" s="42">
        <v>-23986.423187516652</v>
      </c>
      <c r="AF255" s="42">
        <v>-15159.855620532848</v>
      </c>
      <c r="AG255" s="42">
        <v>620.34227507684318</v>
      </c>
      <c r="AH255" s="44">
        <v>0</v>
      </c>
    </row>
    <row r="256" spans="1:34" s="4" customFormat="1">
      <c r="A256" s="46" t="s">
        <v>963</v>
      </c>
      <c r="B256" s="56" t="s">
        <v>2109</v>
      </c>
      <c r="C256" s="57">
        <v>1.6869000000000001E-4</v>
      </c>
      <c r="D256" s="57">
        <v>3.1529000000000003E-4</v>
      </c>
      <c r="E256" s="65">
        <v>3260.79</v>
      </c>
      <c r="F256" s="42">
        <v>-118</v>
      </c>
      <c r="G256" s="43">
        <v>3142.79</v>
      </c>
      <c r="H256" s="66">
        <v>20463</v>
      </c>
      <c r="I256" s="42">
        <v>56549</v>
      </c>
      <c r="J256" s="42">
        <v>-9695</v>
      </c>
      <c r="K256" s="42">
        <v>-3172</v>
      </c>
      <c r="L256" s="44">
        <v>48086</v>
      </c>
      <c r="M256" s="66">
        <v>-17119</v>
      </c>
      <c r="N256" s="42">
        <v>-28086.671718128415</v>
      </c>
      <c r="O256" s="42">
        <v>-45205.671718128418</v>
      </c>
      <c r="P256" s="42">
        <v>0</v>
      </c>
      <c r="Q256" s="44">
        <v>-45205.671718128418</v>
      </c>
      <c r="R256" s="45">
        <v>-281</v>
      </c>
      <c r="S256" s="66">
        <v>5541</v>
      </c>
      <c r="T256" s="42">
        <v>13880</v>
      </c>
      <c r="U256" s="42">
        <v>12187</v>
      </c>
      <c r="V256" s="42">
        <v>6488.7616401835285</v>
      </c>
      <c r="W256" s="44">
        <v>38096.761640183526</v>
      </c>
      <c r="X256" s="66">
        <v>74898</v>
      </c>
      <c r="Y256" s="42">
        <v>18008</v>
      </c>
      <c r="Z256" s="42">
        <v>25045</v>
      </c>
      <c r="AA256" s="42">
        <v>134390.74606870839</v>
      </c>
      <c r="AB256" s="43">
        <v>252341.74606870839</v>
      </c>
      <c r="AC256" s="66">
        <v>-52672.261960185846</v>
      </c>
      <c r="AD256" s="42">
        <v>-47620.153631031746</v>
      </c>
      <c r="AE256" s="42">
        <v>-57794.186462063037</v>
      </c>
      <c r="AF256" s="42">
        <v>-43742.646803319869</v>
      </c>
      <c r="AG256" s="42">
        <v>-12415.735571924361</v>
      </c>
      <c r="AH256" s="44">
        <v>0</v>
      </c>
    </row>
    <row r="257" spans="1:34" s="4" customFormat="1">
      <c r="A257" s="46" t="s">
        <v>965</v>
      </c>
      <c r="B257" s="56" t="s">
        <v>2111</v>
      </c>
      <c r="C257" s="57">
        <v>4.6663999999999999E-4</v>
      </c>
      <c r="D257" s="57">
        <v>4.7305999999999997E-4</v>
      </c>
      <c r="E257" s="65">
        <v>9020.3799999999992</v>
      </c>
      <c r="F257" s="42">
        <v>-327</v>
      </c>
      <c r="G257" s="43">
        <v>8693.3799999999992</v>
      </c>
      <c r="H257" s="66">
        <v>56605</v>
      </c>
      <c r="I257" s="42">
        <v>156429</v>
      </c>
      <c r="J257" s="42">
        <v>-26818</v>
      </c>
      <c r="K257" s="42">
        <v>-8775</v>
      </c>
      <c r="L257" s="44">
        <v>133019</v>
      </c>
      <c r="M257" s="66">
        <v>-47357</v>
      </c>
      <c r="N257" s="42">
        <v>-19483.298961063127</v>
      </c>
      <c r="O257" s="42">
        <v>-66840.298961063119</v>
      </c>
      <c r="P257" s="42">
        <v>0</v>
      </c>
      <c r="Q257" s="44">
        <v>-66840.298961063119</v>
      </c>
      <c r="R257" s="45">
        <v>-779</v>
      </c>
      <c r="S257" s="66">
        <v>15328</v>
      </c>
      <c r="T257" s="42">
        <v>38394</v>
      </c>
      <c r="U257" s="42">
        <v>33712</v>
      </c>
      <c r="V257" s="42">
        <v>16387.348079666917</v>
      </c>
      <c r="W257" s="44">
        <v>103821.34807966692</v>
      </c>
      <c r="X257" s="66">
        <v>207186</v>
      </c>
      <c r="Y257" s="42">
        <v>49816</v>
      </c>
      <c r="Z257" s="42">
        <v>69282</v>
      </c>
      <c r="AA257" s="42">
        <v>78155.65400695811</v>
      </c>
      <c r="AB257" s="43">
        <v>404439.65400695812</v>
      </c>
      <c r="AC257" s="66">
        <v>-86736.781568985432</v>
      </c>
      <c r="AD257" s="42">
        <v>-63531.718516655572</v>
      </c>
      <c r="AE257" s="42">
        <v>-89610.732779236962</v>
      </c>
      <c r="AF257" s="42">
        <v>-63473.60157369043</v>
      </c>
      <c r="AG257" s="42">
        <v>2734.5285112771944</v>
      </c>
      <c r="AH257" s="44">
        <v>0</v>
      </c>
    </row>
    <row r="258" spans="1:34" s="4" customFormat="1">
      <c r="A258" s="46" t="s">
        <v>968</v>
      </c>
      <c r="B258" s="56" t="s">
        <v>2114</v>
      </c>
      <c r="C258" s="57">
        <v>9.3904000000000004E-4</v>
      </c>
      <c r="D258" s="57">
        <v>9.6265000000000001E-4</v>
      </c>
      <c r="E258" s="65">
        <v>18152.060000000001</v>
      </c>
      <c r="F258" s="42">
        <v>-658</v>
      </c>
      <c r="G258" s="43">
        <v>17494.060000000001</v>
      </c>
      <c r="H258" s="66">
        <v>113908</v>
      </c>
      <c r="I258" s="42">
        <v>314788</v>
      </c>
      <c r="J258" s="42">
        <v>-53967</v>
      </c>
      <c r="K258" s="42">
        <v>-17658</v>
      </c>
      <c r="L258" s="44">
        <v>267680</v>
      </c>
      <c r="M258" s="66">
        <v>-95298</v>
      </c>
      <c r="N258" s="42">
        <v>-36655.10447126309</v>
      </c>
      <c r="O258" s="42">
        <v>-131953.1044712631</v>
      </c>
      <c r="P258" s="42">
        <v>0</v>
      </c>
      <c r="Q258" s="44">
        <v>-131953.1044712631</v>
      </c>
      <c r="R258" s="45">
        <v>-1567</v>
      </c>
      <c r="S258" s="66">
        <v>30846</v>
      </c>
      <c r="T258" s="42">
        <v>77263</v>
      </c>
      <c r="U258" s="42">
        <v>67840</v>
      </c>
      <c r="V258" s="42">
        <v>9411.4733397567215</v>
      </c>
      <c r="W258" s="44">
        <v>185360.47333975672</v>
      </c>
      <c r="X258" s="66">
        <v>416929</v>
      </c>
      <c r="Y258" s="42">
        <v>100246</v>
      </c>
      <c r="Z258" s="42">
        <v>139418</v>
      </c>
      <c r="AA258" s="42">
        <v>102518.43472652165</v>
      </c>
      <c r="AB258" s="43">
        <v>759111.43472652161</v>
      </c>
      <c r="AC258" s="66">
        <v>-173066.7771494131</v>
      </c>
      <c r="AD258" s="42">
        <v>-137113.48679062046</v>
      </c>
      <c r="AE258" s="42">
        <v>-169651.54411452738</v>
      </c>
      <c r="AF258" s="42">
        <v>-98430.189104149264</v>
      </c>
      <c r="AG258" s="42">
        <v>4511.0357719452659</v>
      </c>
      <c r="AH258" s="44">
        <v>0</v>
      </c>
    </row>
    <row r="259" spans="1:34" s="4" customFormat="1">
      <c r="A259" s="46" t="s">
        <v>969</v>
      </c>
      <c r="B259" s="56" t="s">
        <v>2115</v>
      </c>
      <c r="C259" s="57">
        <v>1.59114E-3</v>
      </c>
      <c r="D259" s="57">
        <v>1.5333899999999999E-3</v>
      </c>
      <c r="E259" s="65">
        <v>30757.3</v>
      </c>
      <c r="F259" s="42">
        <v>-1114</v>
      </c>
      <c r="G259" s="43">
        <v>29643.3</v>
      </c>
      <c r="H259" s="66">
        <v>193009</v>
      </c>
      <c r="I259" s="42">
        <v>533388</v>
      </c>
      <c r="J259" s="42">
        <v>-91443</v>
      </c>
      <c r="K259" s="42">
        <v>-29920</v>
      </c>
      <c r="L259" s="44">
        <v>453566</v>
      </c>
      <c r="M259" s="66">
        <v>-161475</v>
      </c>
      <c r="N259" s="42">
        <v>9035.98658182898</v>
      </c>
      <c r="O259" s="42">
        <v>-152439.01341817103</v>
      </c>
      <c r="P259" s="42">
        <v>0</v>
      </c>
      <c r="Q259" s="44">
        <v>-152439.01341817103</v>
      </c>
      <c r="R259" s="45">
        <v>-2655</v>
      </c>
      <c r="S259" s="66">
        <v>52266</v>
      </c>
      <c r="T259" s="42">
        <v>130916</v>
      </c>
      <c r="U259" s="42">
        <v>114951</v>
      </c>
      <c r="V259" s="42">
        <v>74459.483644478401</v>
      </c>
      <c r="W259" s="44">
        <v>372592.48364447837</v>
      </c>
      <c r="X259" s="66">
        <v>706458</v>
      </c>
      <c r="Y259" s="42">
        <v>169861</v>
      </c>
      <c r="Z259" s="42">
        <v>236235</v>
      </c>
      <c r="AA259" s="42">
        <v>60572.036732151319</v>
      </c>
      <c r="AB259" s="43">
        <v>1173126.0367321514</v>
      </c>
      <c r="AC259" s="66">
        <v>-222247.67392720276</v>
      </c>
      <c r="AD259" s="42">
        <v>-166312.23689769153</v>
      </c>
      <c r="AE259" s="42">
        <v>-259003.84810915697</v>
      </c>
      <c r="AF259" s="42">
        <v>-169694.87798873847</v>
      </c>
      <c r="AG259" s="42">
        <v>16725.08383511685</v>
      </c>
      <c r="AH259" s="44">
        <v>0</v>
      </c>
    </row>
    <row r="260" spans="1:34" s="4" customFormat="1">
      <c r="A260" s="46" t="s">
        <v>983</v>
      </c>
      <c r="B260" s="56" t="s">
        <v>2129</v>
      </c>
      <c r="C260" s="57">
        <v>7.4958400000000001E-3</v>
      </c>
      <c r="D260" s="57">
        <v>7.2034999999999998E-3</v>
      </c>
      <c r="E260" s="65">
        <v>144897.29999999999</v>
      </c>
      <c r="F260" s="42">
        <v>-5250</v>
      </c>
      <c r="G260" s="43">
        <v>139647.29999999999</v>
      </c>
      <c r="H260" s="66">
        <v>909265</v>
      </c>
      <c r="I260" s="42">
        <v>2512783</v>
      </c>
      <c r="J260" s="42">
        <v>-430786</v>
      </c>
      <c r="K260" s="42">
        <v>-140954</v>
      </c>
      <c r="L260" s="44">
        <v>2136742</v>
      </c>
      <c r="M260" s="66">
        <v>-760708</v>
      </c>
      <c r="N260" s="42">
        <v>21518.460903443352</v>
      </c>
      <c r="O260" s="42">
        <v>-739189.5390965566</v>
      </c>
      <c r="P260" s="42">
        <v>0</v>
      </c>
      <c r="Q260" s="44">
        <v>-739189.5390965566</v>
      </c>
      <c r="R260" s="45">
        <v>-12506</v>
      </c>
      <c r="S260" s="66">
        <v>246223</v>
      </c>
      <c r="T260" s="42">
        <v>616746</v>
      </c>
      <c r="U260" s="42">
        <v>541531</v>
      </c>
      <c r="V260" s="42">
        <v>499304.14659936877</v>
      </c>
      <c r="W260" s="44">
        <v>1903804.1465993687</v>
      </c>
      <c r="X260" s="66">
        <v>3328116</v>
      </c>
      <c r="Y260" s="42">
        <v>800212</v>
      </c>
      <c r="Z260" s="42">
        <v>1112901</v>
      </c>
      <c r="AA260" s="42">
        <v>493485.60442975292</v>
      </c>
      <c r="AB260" s="43">
        <v>5734714.6044297526</v>
      </c>
      <c r="AC260" s="66">
        <v>-1072286.7323240871</v>
      </c>
      <c r="AD260" s="42">
        <v>-858337.4122255767</v>
      </c>
      <c r="AE260" s="42">
        <v>-1269391.4511557727</v>
      </c>
      <c r="AF260" s="42">
        <v>-711569.78669280175</v>
      </c>
      <c r="AG260" s="42">
        <v>80674.924567854061</v>
      </c>
      <c r="AH260" s="44">
        <v>0</v>
      </c>
    </row>
    <row r="261" spans="1:34" s="4" customFormat="1">
      <c r="A261" s="46" t="s">
        <v>985</v>
      </c>
      <c r="B261" s="56" t="s">
        <v>2131</v>
      </c>
      <c r="C261" s="57">
        <v>8.4790000000000006E-5</v>
      </c>
      <c r="D261" s="57">
        <v>5.7340000000000003E-5</v>
      </c>
      <c r="E261" s="65">
        <v>1638.93</v>
      </c>
      <c r="F261" s="42">
        <v>-59</v>
      </c>
      <c r="G261" s="43">
        <v>1579.93</v>
      </c>
      <c r="H261" s="66">
        <v>10285</v>
      </c>
      <c r="I261" s="42">
        <v>28424</v>
      </c>
      <c r="J261" s="42">
        <v>-4873</v>
      </c>
      <c r="K261" s="42">
        <v>-1594</v>
      </c>
      <c r="L261" s="44">
        <v>24170</v>
      </c>
      <c r="M261" s="66">
        <v>-8605</v>
      </c>
      <c r="N261" s="42">
        <v>1915.9610183635896</v>
      </c>
      <c r="O261" s="42">
        <v>-6689.0389816364104</v>
      </c>
      <c r="P261" s="42">
        <v>0</v>
      </c>
      <c r="Q261" s="44">
        <v>-6689.0389816364104</v>
      </c>
      <c r="R261" s="45">
        <v>-141</v>
      </c>
      <c r="S261" s="66">
        <v>2785</v>
      </c>
      <c r="T261" s="42">
        <v>6976</v>
      </c>
      <c r="U261" s="42">
        <v>6126</v>
      </c>
      <c r="V261" s="42">
        <v>49087.549480411064</v>
      </c>
      <c r="W261" s="44">
        <v>64974.549480411064</v>
      </c>
      <c r="X261" s="66">
        <v>37646</v>
      </c>
      <c r="Y261" s="42">
        <v>9052</v>
      </c>
      <c r="Z261" s="42">
        <v>12589</v>
      </c>
      <c r="AA261" s="42">
        <v>15525.129469207857</v>
      </c>
      <c r="AB261" s="43">
        <v>74812.129469207852</v>
      </c>
      <c r="AC261" s="66">
        <v>-10133.715035716141</v>
      </c>
      <c r="AD261" s="42">
        <v>-3247.9157581001518</v>
      </c>
      <c r="AE261" s="42">
        <v>-1507.7506623042173</v>
      </c>
      <c r="AF261" s="42">
        <v>1895.8126108568758</v>
      </c>
      <c r="AG261" s="42">
        <v>3155.9888564668422</v>
      </c>
      <c r="AH261" s="44">
        <v>0</v>
      </c>
    </row>
    <row r="262" spans="1:34" s="4" customFormat="1">
      <c r="A262" s="46" t="s">
        <v>989</v>
      </c>
      <c r="B262" s="56" t="s">
        <v>2135</v>
      </c>
      <c r="C262" s="57">
        <v>6.8289999999999998E-5</v>
      </c>
      <c r="D262" s="57">
        <v>7.7410000000000006E-5</v>
      </c>
      <c r="E262" s="65">
        <v>1320.14</v>
      </c>
      <c r="F262" s="42">
        <v>-48</v>
      </c>
      <c r="G262" s="43">
        <v>1272.1400000000001</v>
      </c>
      <c r="H262" s="66">
        <v>8284</v>
      </c>
      <c r="I262" s="42">
        <v>22892</v>
      </c>
      <c r="J262" s="42">
        <v>-3925</v>
      </c>
      <c r="K262" s="42">
        <v>-1284</v>
      </c>
      <c r="L262" s="44">
        <v>19467</v>
      </c>
      <c r="M262" s="66">
        <v>-6930</v>
      </c>
      <c r="N262" s="42">
        <v>-2371.4638556892323</v>
      </c>
      <c r="O262" s="42">
        <v>-9301.4638556892314</v>
      </c>
      <c r="P262" s="42">
        <v>0</v>
      </c>
      <c r="Q262" s="44">
        <v>-9301.4638556892314</v>
      </c>
      <c r="R262" s="45">
        <v>-114</v>
      </c>
      <c r="S262" s="66">
        <v>2243</v>
      </c>
      <c r="T262" s="42">
        <v>5619</v>
      </c>
      <c r="U262" s="42">
        <v>4934</v>
      </c>
      <c r="V262" s="42">
        <v>44.025988977027126</v>
      </c>
      <c r="W262" s="44">
        <v>12840.025988977028</v>
      </c>
      <c r="X262" s="66">
        <v>30320</v>
      </c>
      <c r="Y262" s="42">
        <v>7290</v>
      </c>
      <c r="Z262" s="42">
        <v>10139</v>
      </c>
      <c r="AA262" s="42">
        <v>9571.1017421886409</v>
      </c>
      <c r="AB262" s="43">
        <v>57320.101742188643</v>
      </c>
      <c r="AC262" s="66">
        <v>-12316.2922025568</v>
      </c>
      <c r="AD262" s="42">
        <v>-10026.108906425352</v>
      </c>
      <c r="AE262" s="42">
        <v>-13007.241652940629</v>
      </c>
      <c r="AF262" s="42">
        <v>-8771.2531778247958</v>
      </c>
      <c r="AG262" s="42">
        <v>-359.17981346404349</v>
      </c>
      <c r="AH262" s="44">
        <v>0</v>
      </c>
    </row>
    <row r="263" spans="1:34" s="4" customFormat="1">
      <c r="A263" s="46" t="s">
        <v>990</v>
      </c>
      <c r="B263" s="56" t="s">
        <v>2136</v>
      </c>
      <c r="C263" s="57">
        <v>1.0535E-4</v>
      </c>
      <c r="D263" s="57">
        <v>1.0851E-4</v>
      </c>
      <c r="E263" s="65">
        <v>2036.51</v>
      </c>
      <c r="F263" s="42">
        <v>-74</v>
      </c>
      <c r="G263" s="43">
        <v>1962.51</v>
      </c>
      <c r="H263" s="66">
        <v>12779</v>
      </c>
      <c r="I263" s="42">
        <v>35316</v>
      </c>
      <c r="J263" s="42">
        <v>-6054</v>
      </c>
      <c r="K263" s="42">
        <v>-1981</v>
      </c>
      <c r="L263" s="44">
        <v>30031</v>
      </c>
      <c r="M263" s="66">
        <v>-10691</v>
      </c>
      <c r="N263" s="42">
        <v>-708.1408608667291</v>
      </c>
      <c r="O263" s="42">
        <v>-11399.14086086673</v>
      </c>
      <c r="P263" s="42">
        <v>0</v>
      </c>
      <c r="Q263" s="44">
        <v>-11399.14086086673</v>
      </c>
      <c r="R263" s="45">
        <v>-176</v>
      </c>
      <c r="S263" s="66">
        <v>3461</v>
      </c>
      <c r="T263" s="42">
        <v>8668</v>
      </c>
      <c r="U263" s="42">
        <v>7611</v>
      </c>
      <c r="V263" s="42">
        <v>4606.2908183841337</v>
      </c>
      <c r="W263" s="44">
        <v>24346.290818384135</v>
      </c>
      <c r="X263" s="66">
        <v>46775</v>
      </c>
      <c r="Y263" s="42">
        <v>11247</v>
      </c>
      <c r="Z263" s="42">
        <v>15641</v>
      </c>
      <c r="AA263" s="42">
        <v>6026.3680976901051</v>
      </c>
      <c r="AB263" s="43">
        <v>79689.368097690109</v>
      </c>
      <c r="AC263" s="66">
        <v>-16044.754322500514</v>
      </c>
      <c r="AD263" s="42">
        <v>-12452.075742507332</v>
      </c>
      <c r="AE263" s="42">
        <v>-16970.091641668572</v>
      </c>
      <c r="AF263" s="42">
        <v>-10335.645622741309</v>
      </c>
      <c r="AG263" s="42">
        <v>459.49005011175393</v>
      </c>
      <c r="AH263" s="44">
        <v>0</v>
      </c>
    </row>
    <row r="264" spans="1:34" s="4" customFormat="1">
      <c r="A264" s="46" t="s">
        <v>993</v>
      </c>
      <c r="B264" s="56" t="s">
        <v>2139</v>
      </c>
      <c r="C264" s="57">
        <v>3.1071200000000001E-3</v>
      </c>
      <c r="D264" s="57">
        <v>3.08939E-3</v>
      </c>
      <c r="E264" s="65">
        <v>60061.760000000002</v>
      </c>
      <c r="F264" s="42">
        <v>-2176</v>
      </c>
      <c r="G264" s="43">
        <v>57885.760000000002</v>
      </c>
      <c r="H264" s="66">
        <v>376902</v>
      </c>
      <c r="I264" s="42">
        <v>1041580</v>
      </c>
      <c r="J264" s="42">
        <v>-178566</v>
      </c>
      <c r="K264" s="42">
        <v>-58427</v>
      </c>
      <c r="L264" s="44">
        <v>885706</v>
      </c>
      <c r="M264" s="66">
        <v>-315323</v>
      </c>
      <c r="N264" s="42">
        <v>21713.524435780651</v>
      </c>
      <c r="O264" s="42">
        <v>-293609.47556421935</v>
      </c>
      <c r="P264" s="42">
        <v>0</v>
      </c>
      <c r="Q264" s="44">
        <v>-293609.47556421935</v>
      </c>
      <c r="R264" s="45">
        <v>-5184</v>
      </c>
      <c r="S264" s="66">
        <v>102063</v>
      </c>
      <c r="T264" s="42">
        <v>255649</v>
      </c>
      <c r="U264" s="42">
        <v>224471</v>
      </c>
      <c r="V264" s="42">
        <v>116877.37693140074</v>
      </c>
      <c r="W264" s="44">
        <v>699060.37693140074</v>
      </c>
      <c r="X264" s="66">
        <v>1379546</v>
      </c>
      <c r="Y264" s="42">
        <v>331698</v>
      </c>
      <c r="Z264" s="42">
        <v>461311</v>
      </c>
      <c r="AA264" s="42">
        <v>201025.96226518595</v>
      </c>
      <c r="AB264" s="43">
        <v>2373580.962265186</v>
      </c>
      <c r="AC264" s="66">
        <v>-434223.74822350452</v>
      </c>
      <c r="AD264" s="42">
        <v>-374542.44239462877</v>
      </c>
      <c r="AE264" s="42">
        <v>-549233.17583464354</v>
      </c>
      <c r="AF264" s="42">
        <v>-340350.78052067722</v>
      </c>
      <c r="AG264" s="42">
        <v>23829.56163966878</v>
      </c>
      <c r="AH264" s="44">
        <v>0</v>
      </c>
    </row>
    <row r="265" spans="1:34" s="4" customFormat="1">
      <c r="A265" s="46" t="s">
        <v>1009</v>
      </c>
      <c r="B265" s="56" t="s">
        <v>2155</v>
      </c>
      <c r="C265" s="57">
        <v>9.2966999999999995E-4</v>
      </c>
      <c r="D265" s="57">
        <v>1.20089E-3</v>
      </c>
      <c r="E265" s="65">
        <v>17970.939999999999</v>
      </c>
      <c r="F265" s="42">
        <v>-651</v>
      </c>
      <c r="G265" s="43">
        <v>17319.939999999999</v>
      </c>
      <c r="H265" s="66">
        <v>112771</v>
      </c>
      <c r="I265" s="42">
        <v>311647</v>
      </c>
      <c r="J265" s="42">
        <v>-53428</v>
      </c>
      <c r="K265" s="42">
        <v>-17482</v>
      </c>
      <c r="L265" s="44">
        <v>265009</v>
      </c>
      <c r="M265" s="66">
        <v>-94347</v>
      </c>
      <c r="N265" s="42">
        <v>-193990.79075750531</v>
      </c>
      <c r="O265" s="42">
        <v>-288337.79075750534</v>
      </c>
      <c r="P265" s="42">
        <v>0</v>
      </c>
      <c r="Q265" s="44">
        <v>-288337.79075750534</v>
      </c>
      <c r="R265" s="45">
        <v>-1551</v>
      </c>
      <c r="S265" s="66">
        <v>30538</v>
      </c>
      <c r="T265" s="42">
        <v>76492</v>
      </c>
      <c r="U265" s="42">
        <v>67163</v>
      </c>
      <c r="V265" s="42">
        <v>0</v>
      </c>
      <c r="W265" s="44">
        <v>174193</v>
      </c>
      <c r="X265" s="66">
        <v>412769</v>
      </c>
      <c r="Y265" s="42">
        <v>99246</v>
      </c>
      <c r="Z265" s="42">
        <v>138027</v>
      </c>
      <c r="AA265" s="42">
        <v>532044.68797125493</v>
      </c>
      <c r="AB265" s="43">
        <v>1182086.6879712548</v>
      </c>
      <c r="AC265" s="66">
        <v>-326640.14616530668</v>
      </c>
      <c r="AD265" s="42">
        <v>-259823.09224509541</v>
      </c>
      <c r="AE265" s="42">
        <v>-253138.086758586</v>
      </c>
      <c r="AF265" s="42">
        <v>-149730.02276433646</v>
      </c>
      <c r="AG265" s="42">
        <v>-18562.340037930244</v>
      </c>
      <c r="AH265" s="44">
        <v>0</v>
      </c>
    </row>
    <row r="266" spans="1:34" s="4" customFormat="1">
      <c r="A266" s="46" t="s">
        <v>1016</v>
      </c>
      <c r="B266" s="56" t="s">
        <v>2162</v>
      </c>
      <c r="C266" s="57">
        <v>2.0630559999999999E-2</v>
      </c>
      <c r="D266" s="57">
        <v>1.969216E-2</v>
      </c>
      <c r="E266" s="65">
        <v>398796.32</v>
      </c>
      <c r="F266" s="42">
        <v>-14448</v>
      </c>
      <c r="G266" s="43">
        <v>384348.32</v>
      </c>
      <c r="H266" s="66">
        <v>2502540</v>
      </c>
      <c r="I266" s="42">
        <v>6915851</v>
      </c>
      <c r="J266" s="42">
        <v>-1185637</v>
      </c>
      <c r="K266" s="42">
        <v>-387945</v>
      </c>
      <c r="L266" s="44">
        <v>5880887</v>
      </c>
      <c r="M266" s="66">
        <v>-2093674</v>
      </c>
      <c r="N266" s="42">
        <v>108350.36257831284</v>
      </c>
      <c r="O266" s="42">
        <v>-1985323.6374216871</v>
      </c>
      <c r="P266" s="42">
        <v>0</v>
      </c>
      <c r="Q266" s="44">
        <v>-1985323.6374216871</v>
      </c>
      <c r="R266" s="45">
        <v>-34420</v>
      </c>
      <c r="S266" s="66">
        <v>677673</v>
      </c>
      <c r="T266" s="42">
        <v>1697450</v>
      </c>
      <c r="U266" s="42">
        <v>1490437</v>
      </c>
      <c r="V266" s="42">
        <v>918322.92460285081</v>
      </c>
      <c r="W266" s="44">
        <v>4783882.9246028513</v>
      </c>
      <c r="X266" s="66">
        <v>9159868</v>
      </c>
      <c r="Y266" s="42">
        <v>2202396</v>
      </c>
      <c r="Z266" s="42">
        <v>3063002</v>
      </c>
      <c r="AA266" s="42">
        <v>248948.2495997026</v>
      </c>
      <c r="AB266" s="43">
        <v>14674214.249599703</v>
      </c>
      <c r="AC266" s="66">
        <v>-2892917.0314601953</v>
      </c>
      <c r="AD266" s="42">
        <v>-2171400.6270343186</v>
      </c>
      <c r="AE266" s="42">
        <v>-3131323.9489262514</v>
      </c>
      <c r="AF266" s="42">
        <v>-1929162.6057501188</v>
      </c>
      <c r="AG266" s="42">
        <v>234472.88817403221</v>
      </c>
      <c r="AH266" s="44">
        <v>0</v>
      </c>
    </row>
    <row r="267" spans="1:34" s="4" customFormat="1">
      <c r="A267" s="46" t="s">
        <v>1019</v>
      </c>
      <c r="B267" s="56" t="s">
        <v>2165</v>
      </c>
      <c r="C267" s="57">
        <v>5.5506000000000002E-3</v>
      </c>
      <c r="D267" s="57">
        <v>4.8023400000000004E-3</v>
      </c>
      <c r="E267" s="65">
        <v>107295.13</v>
      </c>
      <c r="F267" s="42">
        <v>-3887</v>
      </c>
      <c r="G267" s="43">
        <v>103408.13</v>
      </c>
      <c r="H267" s="66">
        <v>673302</v>
      </c>
      <c r="I267" s="42">
        <v>1860692</v>
      </c>
      <c r="J267" s="42">
        <v>-318993</v>
      </c>
      <c r="K267" s="42">
        <v>-104375</v>
      </c>
      <c r="L267" s="44">
        <v>1582238</v>
      </c>
      <c r="M267" s="66">
        <v>-563298</v>
      </c>
      <c r="N267" s="42">
        <v>-47435.865538745071</v>
      </c>
      <c r="O267" s="42">
        <v>-610733.86553874507</v>
      </c>
      <c r="P267" s="42">
        <v>0</v>
      </c>
      <c r="Q267" s="44">
        <v>-610733.86553874507</v>
      </c>
      <c r="R267" s="45">
        <v>-9261</v>
      </c>
      <c r="S267" s="66">
        <v>182326</v>
      </c>
      <c r="T267" s="42">
        <v>456695</v>
      </c>
      <c r="U267" s="42">
        <v>400998</v>
      </c>
      <c r="V267" s="42">
        <v>451628.67531566793</v>
      </c>
      <c r="W267" s="44">
        <v>1491647.6753156679</v>
      </c>
      <c r="X267" s="66">
        <v>2464439</v>
      </c>
      <c r="Y267" s="42">
        <v>592549</v>
      </c>
      <c r="Z267" s="42">
        <v>824093</v>
      </c>
      <c r="AA267" s="42">
        <v>407594.73473352514</v>
      </c>
      <c r="AB267" s="43">
        <v>4288675.7347335247</v>
      </c>
      <c r="AC267" s="66">
        <v>-854156.98070447752</v>
      </c>
      <c r="AD267" s="42">
        <v>-647513.43387137237</v>
      </c>
      <c r="AE267" s="42">
        <v>-871820.72319641395</v>
      </c>
      <c r="AF267" s="42">
        <v>-532686.76690537378</v>
      </c>
      <c r="AG267" s="42">
        <v>109149.84525978081</v>
      </c>
      <c r="AH267" s="44">
        <v>0</v>
      </c>
    </row>
    <row r="268" spans="1:34" s="4" customFormat="1">
      <c r="A268" s="46" t="s">
        <v>1020</v>
      </c>
      <c r="B268" s="56" t="s">
        <v>2166</v>
      </c>
      <c r="C268" s="57">
        <v>1.3611999999999999E-3</v>
      </c>
      <c r="D268" s="57">
        <v>1.40284E-3</v>
      </c>
      <c r="E268" s="65">
        <v>26312.53</v>
      </c>
      <c r="F268" s="42">
        <v>-953</v>
      </c>
      <c r="G268" s="43">
        <v>25359.53</v>
      </c>
      <c r="H268" s="66">
        <v>165117</v>
      </c>
      <c r="I268" s="42">
        <v>456306</v>
      </c>
      <c r="J268" s="42">
        <v>-78228</v>
      </c>
      <c r="K268" s="42">
        <v>-25596</v>
      </c>
      <c r="L268" s="44">
        <v>388020</v>
      </c>
      <c r="M268" s="66">
        <v>-138140</v>
      </c>
      <c r="N268" s="42">
        <v>4194.4663432477801</v>
      </c>
      <c r="O268" s="42">
        <v>-133945.53365675223</v>
      </c>
      <c r="P268" s="42">
        <v>0</v>
      </c>
      <c r="Q268" s="44">
        <v>-133945.53365675223</v>
      </c>
      <c r="R268" s="45">
        <v>-2271</v>
      </c>
      <c r="S268" s="66">
        <v>44713</v>
      </c>
      <c r="T268" s="42">
        <v>111997</v>
      </c>
      <c r="U268" s="42">
        <v>98339</v>
      </c>
      <c r="V268" s="42">
        <v>49319.096867898748</v>
      </c>
      <c r="W268" s="44">
        <v>304368.09686789877</v>
      </c>
      <c r="X268" s="66">
        <v>604366</v>
      </c>
      <c r="Y268" s="42">
        <v>145314</v>
      </c>
      <c r="Z268" s="42">
        <v>202096</v>
      </c>
      <c r="AA268" s="42">
        <v>52152.491228213003</v>
      </c>
      <c r="AB268" s="43">
        <v>1003928.491228213</v>
      </c>
      <c r="AC268" s="66">
        <v>-194851.26486861505</v>
      </c>
      <c r="AD268" s="42">
        <v>-158150.45303369226</v>
      </c>
      <c r="AE268" s="42">
        <v>-214289.91616322924</v>
      </c>
      <c r="AF268" s="42">
        <v>-138116.8007089826</v>
      </c>
      <c r="AG268" s="42">
        <v>5848.0404142050156</v>
      </c>
      <c r="AH268" s="44">
        <v>0</v>
      </c>
    </row>
    <row r="269" spans="1:34" s="4" customFormat="1">
      <c r="A269" s="46" t="s">
        <v>1023</v>
      </c>
      <c r="B269" s="56" t="s">
        <v>2169</v>
      </c>
      <c r="C269" s="57">
        <v>4.8127500000000002E-3</v>
      </c>
      <c r="D269" s="57">
        <v>5.0715999999999999E-3</v>
      </c>
      <c r="E269" s="65">
        <v>93032.29</v>
      </c>
      <c r="F269" s="42">
        <v>-3371</v>
      </c>
      <c r="G269" s="43">
        <v>89661.29</v>
      </c>
      <c r="H269" s="66">
        <v>583799</v>
      </c>
      <c r="I269" s="42">
        <v>1613348</v>
      </c>
      <c r="J269" s="42">
        <v>-276588</v>
      </c>
      <c r="K269" s="42">
        <v>-90501</v>
      </c>
      <c r="L269" s="44">
        <v>1371908</v>
      </c>
      <c r="M269" s="66">
        <v>-488418</v>
      </c>
      <c r="N269" s="42">
        <v>682090.98463818431</v>
      </c>
      <c r="O269" s="42">
        <v>193672.98463818431</v>
      </c>
      <c r="P269" s="42">
        <v>0</v>
      </c>
      <c r="Q269" s="44">
        <v>193672.98463818431</v>
      </c>
      <c r="R269" s="45">
        <v>-8030</v>
      </c>
      <c r="S269" s="66">
        <v>158089</v>
      </c>
      <c r="T269" s="42">
        <v>395985</v>
      </c>
      <c r="U269" s="42">
        <v>347693</v>
      </c>
      <c r="V269" s="42">
        <v>2256852.6241088733</v>
      </c>
      <c r="W269" s="44">
        <v>3158619.6241088733</v>
      </c>
      <c r="X269" s="66">
        <v>2136838</v>
      </c>
      <c r="Y269" s="42">
        <v>513781</v>
      </c>
      <c r="Z269" s="42">
        <v>714545</v>
      </c>
      <c r="AA269" s="42">
        <v>174636.74110586915</v>
      </c>
      <c r="AB269" s="43">
        <v>3539800.7411058689</v>
      </c>
      <c r="AC269" s="66">
        <v>-18500.015361815691</v>
      </c>
      <c r="AD269" s="42">
        <v>144589.98463818431</v>
      </c>
      <c r="AE269" s="42">
        <v>-172494.01949015539</v>
      </c>
      <c r="AF269" s="42">
        <v>-345083.33938446251</v>
      </c>
      <c r="AG269" s="42">
        <v>10306.27260125364</v>
      </c>
      <c r="AH269" s="44">
        <v>0</v>
      </c>
    </row>
    <row r="270" spans="1:34" s="4" customFormat="1">
      <c r="A270" s="46" t="s">
        <v>1151</v>
      </c>
      <c r="B270" s="56" t="s">
        <v>2288</v>
      </c>
      <c r="C270" s="57">
        <v>3.6889000000000002E-3</v>
      </c>
      <c r="D270" s="57">
        <v>3.6816000000000002E-3</v>
      </c>
      <c r="E270" s="65">
        <v>71307.740000000005</v>
      </c>
      <c r="F270" s="42">
        <v>-2583</v>
      </c>
      <c r="G270" s="43">
        <v>68724.740000000005</v>
      </c>
      <c r="H270" s="66">
        <v>447473</v>
      </c>
      <c r="I270" s="42">
        <v>1236606</v>
      </c>
      <c r="J270" s="42">
        <v>-212001</v>
      </c>
      <c r="K270" s="42">
        <v>-69367</v>
      </c>
      <c r="L270" s="44">
        <v>1051547</v>
      </c>
      <c r="M270" s="66">
        <v>-374365</v>
      </c>
      <c r="N270" s="42">
        <v>88088.937709045436</v>
      </c>
      <c r="O270" s="42">
        <v>-286276.06229095458</v>
      </c>
      <c r="P270" s="42">
        <v>0</v>
      </c>
      <c r="Q270" s="44">
        <v>-286276.06229095458</v>
      </c>
      <c r="R270" s="45">
        <v>-6155</v>
      </c>
      <c r="S270" s="66">
        <v>121173</v>
      </c>
      <c r="T270" s="42">
        <v>303517</v>
      </c>
      <c r="U270" s="42">
        <v>266501</v>
      </c>
      <c r="V270" s="42">
        <v>234931.52406255927</v>
      </c>
      <c r="W270" s="44">
        <v>926122.52406255924</v>
      </c>
      <c r="X270" s="66">
        <v>1637854</v>
      </c>
      <c r="Y270" s="42">
        <v>393805</v>
      </c>
      <c r="Z270" s="42">
        <v>547688</v>
      </c>
      <c r="AA270" s="42">
        <v>45569.026724823627</v>
      </c>
      <c r="AB270" s="43">
        <v>2624916.0267248238</v>
      </c>
      <c r="AC270" s="66">
        <v>-452681.82956660795</v>
      </c>
      <c r="AD270" s="42">
        <v>-372391.73181849869</v>
      </c>
      <c r="AE270" s="42">
        <v>-555902.61847863602</v>
      </c>
      <c r="AF270" s="42">
        <v>-344830.02782356553</v>
      </c>
      <c r="AG270" s="42">
        <v>27012.705025043626</v>
      </c>
      <c r="AH270" s="44">
        <v>0</v>
      </c>
    </row>
    <row r="271" spans="1:34" s="4" customFormat="1">
      <c r="A271" s="46" t="s">
        <v>1033</v>
      </c>
      <c r="B271" s="56" t="s">
        <v>2179</v>
      </c>
      <c r="C271" s="57">
        <v>1.1239270000000001E-2</v>
      </c>
      <c r="D271" s="57">
        <v>1.142289E-2</v>
      </c>
      <c r="E271" s="65">
        <v>217259.27</v>
      </c>
      <c r="F271" s="42">
        <v>-7871</v>
      </c>
      <c r="G271" s="43">
        <v>209388.27</v>
      </c>
      <c r="H271" s="66">
        <v>1363353</v>
      </c>
      <c r="I271" s="42">
        <v>3767669</v>
      </c>
      <c r="J271" s="42">
        <v>-645920</v>
      </c>
      <c r="K271" s="42">
        <v>-211347</v>
      </c>
      <c r="L271" s="44">
        <v>3203833</v>
      </c>
      <c r="M271" s="66">
        <v>-1140607</v>
      </c>
      <c r="N271" s="42">
        <v>141282.75947002551</v>
      </c>
      <c r="O271" s="42">
        <v>-999324.24052997446</v>
      </c>
      <c r="P271" s="42">
        <v>0</v>
      </c>
      <c r="Q271" s="44">
        <v>-999324.24052997446</v>
      </c>
      <c r="R271" s="45">
        <v>-18752</v>
      </c>
      <c r="S271" s="66">
        <v>369188</v>
      </c>
      <c r="T271" s="42">
        <v>924749</v>
      </c>
      <c r="U271" s="42">
        <v>811971</v>
      </c>
      <c r="V271" s="42">
        <v>749195.16547281807</v>
      </c>
      <c r="W271" s="44">
        <v>2855103.1654728181</v>
      </c>
      <c r="X271" s="66">
        <v>4990181</v>
      </c>
      <c r="Y271" s="42">
        <v>1199838</v>
      </c>
      <c r="Z271" s="42">
        <v>1668685</v>
      </c>
      <c r="AA271" s="42">
        <v>276500.19064781361</v>
      </c>
      <c r="AB271" s="43">
        <v>8135204.1906478135</v>
      </c>
      <c r="AC271" s="66">
        <v>-1497088.7345291679</v>
      </c>
      <c r="AD271" s="42">
        <v>-1142777.1879264016</v>
      </c>
      <c r="AE271" s="42">
        <v>-1670321.6654417126</v>
      </c>
      <c r="AF271" s="42">
        <v>-1033090.6641538744</v>
      </c>
      <c r="AG271" s="42">
        <v>63177.226876160974</v>
      </c>
      <c r="AH271" s="44">
        <v>0</v>
      </c>
    </row>
    <row r="272" spans="1:34" s="4" customFormat="1">
      <c r="A272" s="46" t="s">
        <v>1152</v>
      </c>
      <c r="B272" s="56" t="s">
        <v>2289</v>
      </c>
      <c r="C272" s="57">
        <v>2.76268E-3</v>
      </c>
      <c r="D272" s="57">
        <v>2.8616800000000001E-3</v>
      </c>
      <c r="E272" s="65">
        <v>53403.71</v>
      </c>
      <c r="F272" s="42">
        <v>-1935</v>
      </c>
      <c r="G272" s="43">
        <v>51468.71</v>
      </c>
      <c r="H272" s="66">
        <v>335120</v>
      </c>
      <c r="I272" s="42">
        <v>926116</v>
      </c>
      <c r="J272" s="42">
        <v>-158771</v>
      </c>
      <c r="K272" s="42">
        <v>-51950</v>
      </c>
      <c r="L272" s="44">
        <v>787521</v>
      </c>
      <c r="M272" s="66">
        <v>-280368</v>
      </c>
      <c r="N272" s="42">
        <v>4291.0502456955801</v>
      </c>
      <c r="O272" s="42">
        <v>-276076.94975430443</v>
      </c>
      <c r="P272" s="42">
        <v>0</v>
      </c>
      <c r="Q272" s="44">
        <v>-276076.94975430443</v>
      </c>
      <c r="R272" s="45">
        <v>-4609</v>
      </c>
      <c r="S272" s="66">
        <v>90749</v>
      </c>
      <c r="T272" s="42">
        <v>227309</v>
      </c>
      <c r="U272" s="42">
        <v>199587</v>
      </c>
      <c r="V272" s="42">
        <v>81635.468128203458</v>
      </c>
      <c r="W272" s="44">
        <v>599280.46812820341</v>
      </c>
      <c r="X272" s="66">
        <v>1226616</v>
      </c>
      <c r="Y272" s="42">
        <v>294927</v>
      </c>
      <c r="Z272" s="42">
        <v>410173</v>
      </c>
      <c r="AA272" s="42">
        <v>78588.154892297985</v>
      </c>
      <c r="AB272" s="43">
        <v>2010304.1548922979</v>
      </c>
      <c r="AC272" s="66">
        <v>-397160.35999860917</v>
      </c>
      <c r="AD272" s="42">
        <v>-296754.82166695909</v>
      </c>
      <c r="AE272" s="42">
        <v>-440119.73372474412</v>
      </c>
      <c r="AF272" s="42">
        <v>-287513.76550351758</v>
      </c>
      <c r="AG272" s="42">
        <v>10524.994129735423</v>
      </c>
      <c r="AH272" s="44">
        <v>0</v>
      </c>
    </row>
    <row r="273" spans="1:34" s="4" customFormat="1">
      <c r="A273" s="46" t="s">
        <v>1054</v>
      </c>
      <c r="B273" s="56" t="s">
        <v>2200</v>
      </c>
      <c r="C273" s="57">
        <v>4.4991999999999997E-4</v>
      </c>
      <c r="D273" s="57">
        <v>3.9659E-4</v>
      </c>
      <c r="E273" s="65">
        <v>8697.14</v>
      </c>
      <c r="F273" s="42">
        <v>-315</v>
      </c>
      <c r="G273" s="43">
        <v>8382.14</v>
      </c>
      <c r="H273" s="66">
        <v>54576</v>
      </c>
      <c r="I273" s="42">
        <v>150824</v>
      </c>
      <c r="J273" s="42">
        <v>-25857</v>
      </c>
      <c r="K273" s="42">
        <v>-8460</v>
      </c>
      <c r="L273" s="44">
        <v>128253</v>
      </c>
      <c r="M273" s="66">
        <v>-45660</v>
      </c>
      <c r="N273" s="42">
        <v>21872.764920839443</v>
      </c>
      <c r="O273" s="42">
        <v>-23787.235079160557</v>
      </c>
      <c r="P273" s="42">
        <v>0</v>
      </c>
      <c r="Q273" s="44">
        <v>-23787.235079160557</v>
      </c>
      <c r="R273" s="45">
        <v>-751</v>
      </c>
      <c r="S273" s="66">
        <v>14779</v>
      </c>
      <c r="T273" s="42">
        <v>37019</v>
      </c>
      <c r="U273" s="42">
        <v>32504</v>
      </c>
      <c r="V273" s="42">
        <v>85847.344090997765</v>
      </c>
      <c r="W273" s="44">
        <v>170149.34409099777</v>
      </c>
      <c r="X273" s="66">
        <v>199762</v>
      </c>
      <c r="Y273" s="42">
        <v>48031</v>
      </c>
      <c r="Z273" s="42">
        <v>66799</v>
      </c>
      <c r="AA273" s="42">
        <v>81571.923455151555</v>
      </c>
      <c r="AB273" s="43">
        <v>396163.92345515155</v>
      </c>
      <c r="AC273" s="66">
        <v>-44917.202473230151</v>
      </c>
      <c r="AD273" s="42">
        <v>-46610.491170394045</v>
      </c>
      <c r="AE273" s="42">
        <v>-86104.017685870611</v>
      </c>
      <c r="AF273" s="42">
        <v>-56550.799224468108</v>
      </c>
      <c r="AG273" s="42">
        <v>8167.9311898091219</v>
      </c>
      <c r="AH273" s="44">
        <v>0</v>
      </c>
    </row>
    <row r="274" spans="1:34" s="4" customFormat="1">
      <c r="A274" s="46" t="s">
        <v>1060</v>
      </c>
      <c r="B274" s="56" t="s">
        <v>2206</v>
      </c>
      <c r="C274" s="57">
        <v>5.21106E-3</v>
      </c>
      <c r="D274" s="57">
        <v>5.2242800000000004E-3</v>
      </c>
      <c r="E274" s="65">
        <v>100731.69</v>
      </c>
      <c r="F274" s="42">
        <v>-3649</v>
      </c>
      <c r="G274" s="43">
        <v>97082.69</v>
      </c>
      <c r="H274" s="66">
        <v>632115</v>
      </c>
      <c r="I274" s="42">
        <v>1746870</v>
      </c>
      <c r="J274" s="42">
        <v>-299479</v>
      </c>
      <c r="K274" s="42">
        <v>-97991</v>
      </c>
      <c r="L274" s="44">
        <v>1485449</v>
      </c>
      <c r="M274" s="66">
        <v>-528840</v>
      </c>
      <c r="N274" s="42">
        <v>-14711.613544844222</v>
      </c>
      <c r="O274" s="42">
        <v>-543551.61354484421</v>
      </c>
      <c r="P274" s="42">
        <v>0</v>
      </c>
      <c r="Q274" s="44">
        <v>-543551.61354484421</v>
      </c>
      <c r="R274" s="45">
        <v>-8694</v>
      </c>
      <c r="S274" s="66">
        <v>171173</v>
      </c>
      <c r="T274" s="42">
        <v>428758</v>
      </c>
      <c r="U274" s="42">
        <v>376469</v>
      </c>
      <c r="V274" s="42">
        <v>211168.24994234322</v>
      </c>
      <c r="W274" s="44">
        <v>1187568.2499423432</v>
      </c>
      <c r="X274" s="66">
        <v>2313685</v>
      </c>
      <c r="Y274" s="42">
        <v>556302</v>
      </c>
      <c r="Z274" s="42">
        <v>773682</v>
      </c>
      <c r="AA274" s="42">
        <v>123366.67567601793</v>
      </c>
      <c r="AB274" s="43">
        <v>3767035.675676018</v>
      </c>
      <c r="AC274" s="66">
        <v>-768246.0226450375</v>
      </c>
      <c r="AD274" s="42">
        <v>-536355.39334268565</v>
      </c>
      <c r="AE274" s="42">
        <v>-804095.21707620029</v>
      </c>
      <c r="AF274" s="42">
        <v>-506744.31157249474</v>
      </c>
      <c r="AG274" s="42">
        <v>35973.518902743468</v>
      </c>
      <c r="AH274" s="44">
        <v>0</v>
      </c>
    </row>
    <row r="275" spans="1:34" s="4" customFormat="1">
      <c r="A275" s="46" t="s">
        <v>1068</v>
      </c>
      <c r="B275" s="56" t="s">
        <v>2214</v>
      </c>
      <c r="C275" s="57">
        <v>1.4764699999999999E-3</v>
      </c>
      <c r="D275" s="57">
        <v>1.3279500000000001E-3</v>
      </c>
      <c r="E275" s="65">
        <v>28540.639999999999</v>
      </c>
      <c r="F275" s="42">
        <v>-1034</v>
      </c>
      <c r="G275" s="43">
        <v>27506.639999999999</v>
      </c>
      <c r="H275" s="66">
        <v>179100</v>
      </c>
      <c r="I275" s="42">
        <v>494948</v>
      </c>
      <c r="J275" s="42">
        <v>-84853</v>
      </c>
      <c r="K275" s="42">
        <v>-27764</v>
      </c>
      <c r="L275" s="44">
        <v>420878</v>
      </c>
      <c r="M275" s="66">
        <v>-149838</v>
      </c>
      <c r="N275" s="42">
        <v>-27859.377461921256</v>
      </c>
      <c r="O275" s="42">
        <v>-177697.37746192125</v>
      </c>
      <c r="P275" s="42">
        <v>0</v>
      </c>
      <c r="Q275" s="44">
        <v>-177697.37746192125</v>
      </c>
      <c r="R275" s="45">
        <v>-2463</v>
      </c>
      <c r="S275" s="66">
        <v>48499</v>
      </c>
      <c r="T275" s="42">
        <v>121482</v>
      </c>
      <c r="U275" s="42">
        <v>106666</v>
      </c>
      <c r="V275" s="42">
        <v>133575.31486607276</v>
      </c>
      <c r="W275" s="44">
        <v>410222.31486607273</v>
      </c>
      <c r="X275" s="66">
        <v>655545</v>
      </c>
      <c r="Y275" s="42">
        <v>157619</v>
      </c>
      <c r="Z275" s="42">
        <v>219210</v>
      </c>
      <c r="AA275" s="42">
        <v>119132.81670782148</v>
      </c>
      <c r="AB275" s="43">
        <v>1151506.8167078216</v>
      </c>
      <c r="AC275" s="66">
        <v>-241586.85018314963</v>
      </c>
      <c r="AD275" s="42">
        <v>-173735.63630087735</v>
      </c>
      <c r="AE275" s="42">
        <v>-210532.38925365492</v>
      </c>
      <c r="AF275" s="42">
        <v>-139770.07800766488</v>
      </c>
      <c r="AG275" s="42">
        <v>24340.451903598059</v>
      </c>
      <c r="AH275" s="44">
        <v>0</v>
      </c>
    </row>
    <row r="276" spans="1:34" s="4" customFormat="1">
      <c r="A276" s="46" t="s">
        <v>1074</v>
      </c>
      <c r="B276" s="56" t="s">
        <v>2220</v>
      </c>
      <c r="C276" s="57">
        <v>1.98E-3</v>
      </c>
      <c r="D276" s="57">
        <v>1.9216700000000001E-3</v>
      </c>
      <c r="E276" s="65">
        <v>38274.160000000003</v>
      </c>
      <c r="F276" s="42">
        <v>-1387</v>
      </c>
      <c r="G276" s="43">
        <v>36887.160000000003</v>
      </c>
      <c r="H276" s="66">
        <v>240179</v>
      </c>
      <c r="I276" s="42">
        <v>663743</v>
      </c>
      <c r="J276" s="42">
        <v>-113790</v>
      </c>
      <c r="K276" s="42">
        <v>-37233</v>
      </c>
      <c r="L276" s="44">
        <v>564413</v>
      </c>
      <c r="M276" s="66">
        <v>-200938</v>
      </c>
      <c r="N276" s="42">
        <v>-72506.893791199138</v>
      </c>
      <c r="O276" s="42">
        <v>-273444.89379119914</v>
      </c>
      <c r="P276" s="42">
        <v>0</v>
      </c>
      <c r="Q276" s="44">
        <v>-273444.89379119914</v>
      </c>
      <c r="R276" s="45">
        <v>-3303</v>
      </c>
      <c r="S276" s="66">
        <v>65039</v>
      </c>
      <c r="T276" s="42">
        <v>162911</v>
      </c>
      <c r="U276" s="42">
        <v>143043</v>
      </c>
      <c r="V276" s="42">
        <v>57045.79645319168</v>
      </c>
      <c r="W276" s="44">
        <v>428038.79645319167</v>
      </c>
      <c r="X276" s="66">
        <v>879110</v>
      </c>
      <c r="Y276" s="42">
        <v>211373</v>
      </c>
      <c r="Z276" s="42">
        <v>293969</v>
      </c>
      <c r="AA276" s="42">
        <v>254146.06791543408</v>
      </c>
      <c r="AB276" s="43">
        <v>1638598.067915434</v>
      </c>
      <c r="AC276" s="66">
        <v>-359834.16729277011</v>
      </c>
      <c r="AD276" s="42">
        <v>-279688.54211302596</v>
      </c>
      <c r="AE276" s="42">
        <v>-350914.06865243864</v>
      </c>
      <c r="AF276" s="42">
        <v>-239677.10119184345</v>
      </c>
      <c r="AG276" s="42">
        <v>19554.607787835783</v>
      </c>
      <c r="AH276" s="44">
        <v>0</v>
      </c>
    </row>
    <row r="277" spans="1:34" s="4" customFormat="1">
      <c r="A277" s="46" t="s">
        <v>1077</v>
      </c>
      <c r="B277" s="56" t="s">
        <v>2223</v>
      </c>
      <c r="C277" s="57">
        <v>2.8362490000000001E-2</v>
      </c>
      <c r="D277" s="57">
        <v>2.7703999999999999E-2</v>
      </c>
      <c r="E277" s="65">
        <v>548257.46</v>
      </c>
      <c r="F277" s="42">
        <v>-19863</v>
      </c>
      <c r="G277" s="43">
        <v>528394.46</v>
      </c>
      <c r="H277" s="66">
        <v>3440444</v>
      </c>
      <c r="I277" s="42">
        <v>9507777</v>
      </c>
      <c r="J277" s="42">
        <v>-1629991</v>
      </c>
      <c r="K277" s="42">
        <v>-533339</v>
      </c>
      <c r="L277" s="44">
        <v>8084928</v>
      </c>
      <c r="M277" s="66">
        <v>-2878341</v>
      </c>
      <c r="N277" s="42">
        <v>-359796.40708000452</v>
      </c>
      <c r="O277" s="42">
        <v>-3238137.4070800045</v>
      </c>
      <c r="P277" s="42">
        <v>0</v>
      </c>
      <c r="Q277" s="44">
        <v>-3238137.4070800045</v>
      </c>
      <c r="R277" s="45">
        <v>-47320</v>
      </c>
      <c r="S277" s="66">
        <v>931651</v>
      </c>
      <c r="T277" s="42">
        <v>2333621</v>
      </c>
      <c r="U277" s="42">
        <v>2049024</v>
      </c>
      <c r="V277" s="42">
        <v>759807.51366552373</v>
      </c>
      <c r="W277" s="44">
        <v>6074103.5136655234</v>
      </c>
      <c r="X277" s="66">
        <v>12592807</v>
      </c>
      <c r="Y277" s="42">
        <v>3027812</v>
      </c>
      <c r="Z277" s="42">
        <v>4210955</v>
      </c>
      <c r="AA277" s="42">
        <v>2215003.847827882</v>
      </c>
      <c r="AB277" s="43">
        <v>22046577.847827882</v>
      </c>
      <c r="AC277" s="66">
        <v>-4487872.7417746754</v>
      </c>
      <c r="AD277" s="42">
        <v>-3519659.7621021019</v>
      </c>
      <c r="AE277" s="42">
        <v>-4892605.863528654</v>
      </c>
      <c r="AF277" s="42">
        <v>-3335999.139717334</v>
      </c>
      <c r="AG277" s="42">
        <v>263663.17296040768</v>
      </c>
      <c r="AH277" s="44">
        <v>0</v>
      </c>
    </row>
    <row r="278" spans="1:34" s="4" customFormat="1" ht="13.5" thickBot="1">
      <c r="A278" s="97"/>
      <c r="B278" s="98"/>
      <c r="C278" s="89"/>
      <c r="D278" s="90"/>
      <c r="E278" s="91"/>
      <c r="F278" s="92"/>
      <c r="G278" s="93"/>
      <c r="H278" s="94"/>
      <c r="I278" s="92"/>
      <c r="J278" s="92"/>
      <c r="K278" s="92"/>
      <c r="L278" s="95"/>
      <c r="M278" s="94"/>
      <c r="N278" s="92"/>
      <c r="O278" s="92"/>
      <c r="P278" s="92"/>
      <c r="Q278" s="95"/>
      <c r="R278" s="96"/>
      <c r="S278" s="94"/>
      <c r="T278" s="92"/>
      <c r="U278" s="92"/>
      <c r="V278" s="92"/>
      <c r="W278" s="95"/>
      <c r="X278" s="94"/>
      <c r="Y278" s="92"/>
      <c r="Z278" s="92"/>
      <c r="AA278" s="92"/>
      <c r="AB278" s="93"/>
      <c r="AC278" s="94"/>
      <c r="AD278" s="92"/>
      <c r="AE278" s="92"/>
      <c r="AF278" s="92"/>
      <c r="AG278" s="92"/>
      <c r="AH278" s="95"/>
    </row>
    <row r="279" spans="1:34" s="4" customFormat="1" ht="13.5" thickBot="1">
      <c r="A279" s="79" t="s">
        <v>2290</v>
      </c>
      <c r="B279" s="80"/>
      <c r="C279" s="81">
        <f>SUM(C13:C278)</f>
        <v>0.99999999999999944</v>
      </c>
      <c r="D279" s="81">
        <f t="shared" ref="D279:AH279" si="1">SUM(D13:D278)</f>
        <v>1</v>
      </c>
      <c r="E279" s="83">
        <f t="shared" si="1"/>
        <v>19330372.730000004</v>
      </c>
      <c r="F279" s="82">
        <f t="shared" si="1"/>
        <v>-700337</v>
      </c>
      <c r="G279" s="84">
        <f t="shared" si="1"/>
        <v>18630035.730000008</v>
      </c>
      <c r="H279" s="83">
        <f t="shared" si="1"/>
        <v>121302595</v>
      </c>
      <c r="I279" s="85">
        <f t="shared" si="1"/>
        <v>335223631</v>
      </c>
      <c r="J279" s="85">
        <f t="shared" si="1"/>
        <v>-57469947</v>
      </c>
      <c r="K279" s="85">
        <f t="shared" si="1"/>
        <v>-18804362</v>
      </c>
      <c r="L279" s="86">
        <f t="shared" si="1"/>
        <v>285057061</v>
      </c>
      <c r="M279" s="87">
        <f t="shared" si="1"/>
        <v>-101484086</v>
      </c>
      <c r="N279" s="85">
        <f t="shared" si="1"/>
        <v>-2449945.2471173597</v>
      </c>
      <c r="O279" s="85">
        <f t="shared" si="1"/>
        <v>-103934031.2471173</v>
      </c>
      <c r="P279" s="85">
        <f t="shared" si="1"/>
        <v>0</v>
      </c>
      <c r="Q279" s="86">
        <f t="shared" si="1"/>
        <v>-103934031.2471173</v>
      </c>
      <c r="R279" s="88">
        <f t="shared" si="1"/>
        <v>-1668409</v>
      </c>
      <c r="S279" s="87">
        <f t="shared" si="1"/>
        <v>32848010</v>
      </c>
      <c r="T279" s="85">
        <f t="shared" si="1"/>
        <v>82278425</v>
      </c>
      <c r="U279" s="85">
        <f t="shared" si="1"/>
        <v>72244141</v>
      </c>
      <c r="V279" s="85">
        <f t="shared" si="1"/>
        <v>55283417.719257072</v>
      </c>
      <c r="W279" s="86">
        <f t="shared" si="1"/>
        <v>242653993.71925712</v>
      </c>
      <c r="X279" s="87">
        <f t="shared" si="1"/>
        <v>443995129</v>
      </c>
      <c r="Y279" s="85">
        <f t="shared" si="1"/>
        <v>106754080</v>
      </c>
      <c r="Z279" s="85">
        <f t="shared" si="1"/>
        <v>148469147</v>
      </c>
      <c r="AA279" s="85">
        <f t="shared" si="1"/>
        <v>62602331.524785787</v>
      </c>
      <c r="AB279" s="86">
        <f t="shared" si="1"/>
        <v>761820687.52478659</v>
      </c>
      <c r="AC279" s="83">
        <f t="shared" si="1"/>
        <v>-147989120.62549573</v>
      </c>
      <c r="AD279" s="85">
        <f t="shared" si="1"/>
        <v>-113702210.6004065</v>
      </c>
      <c r="AE279" s="85">
        <f t="shared" si="1"/>
        <v>-160535619.77824825</v>
      </c>
      <c r="AF279" s="85">
        <f t="shared" si="1"/>
        <v>-104078797.85593972</v>
      </c>
      <c r="AG279" s="85">
        <f t="shared" si="1"/>
        <v>7139055.0545614036</v>
      </c>
      <c r="AH279" s="86">
        <f t="shared" si="1"/>
        <v>0</v>
      </c>
    </row>
    <row r="280" spans="1:34" s="4" customFormat="1">
      <c r="A280" s="52"/>
      <c r="B280" s="53"/>
      <c r="C280" s="28"/>
      <c r="D280" s="29"/>
      <c r="F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C280" s="3"/>
      <c r="AD280" s="3"/>
      <c r="AE280" s="3"/>
      <c r="AF280" s="3"/>
      <c r="AG280" s="3"/>
      <c r="AH280" s="3"/>
    </row>
    <row r="281" spans="1:34" s="4" customFormat="1">
      <c r="A281" s="52"/>
      <c r="B281" s="53"/>
      <c r="C281" s="28"/>
      <c r="D281" s="29"/>
      <c r="F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C281" s="3"/>
      <c r="AD281" s="3"/>
      <c r="AE281" s="3"/>
      <c r="AF281" s="3"/>
      <c r="AG281" s="3"/>
      <c r="AH281" s="3"/>
    </row>
    <row r="282" spans="1:34" s="4" customFormat="1">
      <c r="A282" s="52"/>
      <c r="B282" s="53"/>
      <c r="C282" s="28"/>
      <c r="D282" s="29"/>
      <c r="F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C282" s="3"/>
      <c r="AD282" s="3"/>
      <c r="AE282" s="3"/>
      <c r="AF282" s="3"/>
      <c r="AG282" s="3"/>
      <c r="AH282" s="3"/>
    </row>
    <row r="283" spans="1:34" s="4" customFormat="1">
      <c r="A283" s="52"/>
      <c r="B283" s="53"/>
      <c r="C283" s="28"/>
      <c r="D283" s="29"/>
      <c r="F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C283" s="3"/>
      <c r="AD283" s="3"/>
      <c r="AE283" s="3"/>
      <c r="AF283" s="3"/>
      <c r="AG283" s="3"/>
      <c r="AH283" s="3"/>
    </row>
    <row r="284" spans="1:34" s="4" customFormat="1">
      <c r="A284" s="52"/>
      <c r="B284" s="53"/>
      <c r="C284" s="28"/>
      <c r="D284" s="29"/>
      <c r="F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C284" s="3"/>
      <c r="AD284" s="3"/>
      <c r="AE284" s="3"/>
      <c r="AF284" s="3"/>
      <c r="AG284" s="3"/>
      <c r="AH284" s="3"/>
    </row>
    <row r="285" spans="1:34" s="4" customFormat="1">
      <c r="A285" s="52"/>
      <c r="B285" s="53"/>
      <c r="C285" s="28"/>
      <c r="D285" s="29"/>
      <c r="F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C285" s="3"/>
      <c r="AD285" s="3"/>
      <c r="AE285" s="3"/>
      <c r="AF285" s="3"/>
      <c r="AG285" s="3"/>
      <c r="AH285" s="3"/>
    </row>
    <row r="286" spans="1:34" s="4" customFormat="1">
      <c r="A286" s="52"/>
      <c r="B286" s="53"/>
      <c r="C286" s="28"/>
      <c r="D286" s="29"/>
      <c r="F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C286" s="3"/>
      <c r="AD286" s="3"/>
      <c r="AE286" s="3"/>
      <c r="AF286" s="3"/>
      <c r="AG286" s="3"/>
      <c r="AH286" s="3"/>
    </row>
    <row r="287" spans="1:34" s="4" customFormat="1">
      <c r="A287" s="52"/>
      <c r="B287" s="53"/>
      <c r="C287" s="28"/>
      <c r="D287" s="29"/>
      <c r="F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C287" s="3"/>
      <c r="AD287" s="3"/>
      <c r="AE287" s="3"/>
      <c r="AF287" s="3"/>
      <c r="AG287" s="3"/>
      <c r="AH287" s="3"/>
    </row>
    <row r="288" spans="1:34" s="4" customFormat="1">
      <c r="A288" s="52"/>
      <c r="B288" s="53"/>
      <c r="C288" s="28"/>
      <c r="D288" s="29"/>
      <c r="F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C288" s="3"/>
      <c r="AD288" s="3"/>
      <c r="AE288" s="3"/>
      <c r="AF288" s="3"/>
      <c r="AG288" s="3"/>
      <c r="AH288" s="3"/>
    </row>
    <row r="289" spans="1:34" s="4" customFormat="1">
      <c r="A289" s="52"/>
      <c r="B289" s="53"/>
      <c r="C289" s="28"/>
      <c r="D289" s="29"/>
      <c r="F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C289" s="3"/>
      <c r="AD289" s="3"/>
      <c r="AE289" s="3"/>
      <c r="AF289" s="3"/>
      <c r="AG289" s="3"/>
      <c r="AH289" s="3"/>
    </row>
    <row r="290" spans="1:34" s="4" customFormat="1">
      <c r="A290" s="52"/>
      <c r="B290" s="53"/>
      <c r="C290" s="28"/>
      <c r="D290" s="29"/>
      <c r="F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C290" s="3"/>
      <c r="AD290" s="3"/>
      <c r="AE290" s="3"/>
      <c r="AF290" s="3"/>
      <c r="AG290" s="3"/>
      <c r="AH290" s="3"/>
    </row>
    <row r="291" spans="1:34" s="4" customFormat="1">
      <c r="A291" s="52"/>
      <c r="B291" s="53"/>
      <c r="C291" s="28"/>
      <c r="D291" s="29"/>
      <c r="F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C291" s="3"/>
      <c r="AD291" s="3"/>
      <c r="AE291" s="3"/>
      <c r="AF291" s="3"/>
      <c r="AG291" s="3"/>
      <c r="AH291" s="3"/>
    </row>
    <row r="292" spans="1:34" s="4" customFormat="1">
      <c r="A292" s="52"/>
      <c r="B292" s="53"/>
      <c r="C292" s="28"/>
      <c r="D292" s="29"/>
      <c r="F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C292" s="3"/>
      <c r="AD292" s="3"/>
      <c r="AE292" s="3"/>
      <c r="AF292" s="3"/>
      <c r="AG292" s="3"/>
      <c r="AH292" s="3"/>
    </row>
    <row r="293" spans="1:34" s="4" customFormat="1">
      <c r="A293" s="52"/>
      <c r="B293" s="53"/>
      <c r="C293" s="28"/>
      <c r="D293" s="29"/>
      <c r="F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C293" s="3"/>
      <c r="AD293" s="3"/>
      <c r="AE293" s="3"/>
      <c r="AF293" s="3"/>
      <c r="AG293" s="3"/>
      <c r="AH293" s="3"/>
    </row>
    <row r="294" spans="1:34" s="4" customFormat="1">
      <c r="A294" s="52"/>
      <c r="B294" s="53"/>
      <c r="C294" s="28"/>
      <c r="D294" s="29"/>
      <c r="F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C294" s="3"/>
      <c r="AD294" s="3"/>
      <c r="AE294" s="3"/>
      <c r="AF294" s="3"/>
      <c r="AG294" s="3"/>
      <c r="AH294" s="3"/>
    </row>
    <row r="295" spans="1:34" s="4" customFormat="1">
      <c r="A295" s="52"/>
      <c r="B295" s="53"/>
      <c r="C295" s="28"/>
      <c r="D295" s="29"/>
      <c r="F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C295" s="3"/>
      <c r="AD295" s="3"/>
      <c r="AE295" s="3"/>
      <c r="AF295" s="3"/>
      <c r="AG295" s="3"/>
      <c r="AH295" s="3"/>
    </row>
    <row r="296" spans="1:34" s="4" customFormat="1">
      <c r="A296" s="52"/>
      <c r="B296" s="53"/>
      <c r="C296" s="28"/>
      <c r="D296" s="29"/>
      <c r="F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C296" s="3"/>
      <c r="AD296" s="3"/>
      <c r="AE296" s="3"/>
      <c r="AF296" s="3"/>
      <c r="AG296" s="3"/>
      <c r="AH296" s="3"/>
    </row>
    <row r="297" spans="1:34" s="4" customFormat="1">
      <c r="A297" s="52"/>
      <c r="B297" s="53"/>
      <c r="C297" s="28"/>
      <c r="D297" s="29"/>
      <c r="F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C297" s="3"/>
      <c r="AD297" s="3"/>
      <c r="AE297" s="3"/>
      <c r="AF297" s="3"/>
      <c r="AG297" s="3"/>
      <c r="AH297" s="3"/>
    </row>
    <row r="298" spans="1:34" s="4" customFormat="1">
      <c r="A298" s="52"/>
      <c r="B298" s="53"/>
      <c r="C298" s="28"/>
      <c r="D298" s="29"/>
      <c r="F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C298" s="3"/>
      <c r="AD298" s="3"/>
      <c r="AE298" s="3"/>
      <c r="AF298" s="3"/>
      <c r="AG298" s="3"/>
      <c r="AH298" s="3"/>
    </row>
    <row r="299" spans="1:34" s="4" customFormat="1">
      <c r="A299" s="52"/>
      <c r="B299" s="53"/>
      <c r="C299" s="28"/>
      <c r="D299" s="29"/>
      <c r="F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C299" s="3"/>
      <c r="AD299" s="3"/>
      <c r="AE299" s="3"/>
      <c r="AF299" s="3"/>
      <c r="AG299" s="3"/>
      <c r="AH299" s="3"/>
    </row>
    <row r="300" spans="1:34" s="4" customFormat="1">
      <c r="A300" s="52"/>
      <c r="B300" s="53"/>
      <c r="C300" s="28"/>
      <c r="D300" s="29"/>
      <c r="F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C300" s="3"/>
      <c r="AD300" s="3"/>
      <c r="AE300" s="3"/>
      <c r="AF300" s="3"/>
      <c r="AG300" s="3"/>
      <c r="AH300" s="3"/>
    </row>
    <row r="301" spans="1:34" s="4" customFormat="1">
      <c r="A301" s="52"/>
      <c r="B301" s="53"/>
      <c r="C301" s="28"/>
      <c r="D301" s="29"/>
      <c r="F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C301" s="3"/>
      <c r="AD301" s="3"/>
      <c r="AE301" s="3"/>
      <c r="AF301" s="3"/>
      <c r="AG301" s="3"/>
      <c r="AH301" s="3"/>
    </row>
    <row r="302" spans="1:34" s="4" customFormat="1">
      <c r="A302" s="52"/>
      <c r="B302" s="53"/>
      <c r="C302" s="28"/>
      <c r="D302" s="29"/>
      <c r="F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C302" s="3"/>
      <c r="AD302" s="3"/>
      <c r="AE302" s="3"/>
      <c r="AF302" s="3"/>
      <c r="AG302" s="3"/>
      <c r="AH302" s="3"/>
    </row>
    <row r="303" spans="1:34" s="4" customFormat="1">
      <c r="A303" s="52"/>
      <c r="B303" s="53"/>
      <c r="C303" s="28"/>
      <c r="D303" s="29"/>
      <c r="F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C303" s="3"/>
      <c r="AD303" s="3"/>
      <c r="AE303" s="3"/>
      <c r="AF303" s="3"/>
      <c r="AG303" s="3"/>
      <c r="AH303" s="3"/>
    </row>
    <row r="304" spans="1:34" s="4" customFormat="1">
      <c r="A304" s="52"/>
      <c r="B304" s="53"/>
      <c r="C304" s="28"/>
      <c r="D304" s="29"/>
      <c r="F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C304" s="3"/>
      <c r="AD304" s="3"/>
      <c r="AE304" s="3"/>
      <c r="AF304" s="3"/>
      <c r="AG304" s="3"/>
      <c r="AH304" s="3"/>
    </row>
    <row r="305" spans="1:34" s="4" customFormat="1">
      <c r="A305" s="52"/>
      <c r="B305" s="53"/>
      <c r="C305" s="28"/>
      <c r="D305" s="29"/>
      <c r="F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C305" s="3"/>
      <c r="AD305" s="3"/>
      <c r="AE305" s="3"/>
      <c r="AF305" s="3"/>
      <c r="AG305" s="3"/>
      <c r="AH305" s="3"/>
    </row>
    <row r="306" spans="1:34" s="4" customFormat="1">
      <c r="A306" s="52"/>
      <c r="B306" s="53"/>
      <c r="C306" s="28"/>
      <c r="D306" s="29"/>
      <c r="F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C306" s="3"/>
      <c r="AD306" s="3"/>
      <c r="AE306" s="3"/>
      <c r="AF306" s="3"/>
      <c r="AG306" s="3"/>
      <c r="AH306" s="3"/>
    </row>
    <row r="307" spans="1:34" s="4" customFormat="1">
      <c r="A307" s="52"/>
      <c r="B307" s="53"/>
      <c r="C307" s="28"/>
      <c r="D307" s="29"/>
      <c r="F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C307" s="3"/>
      <c r="AD307" s="3"/>
      <c r="AE307" s="3"/>
      <c r="AF307" s="3"/>
      <c r="AG307" s="3"/>
      <c r="AH307" s="3"/>
    </row>
    <row r="308" spans="1:34" s="4" customFormat="1">
      <c r="A308" s="52"/>
      <c r="B308" s="53"/>
      <c r="C308" s="28"/>
      <c r="D308" s="29"/>
      <c r="F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C308" s="3"/>
      <c r="AD308" s="3"/>
      <c r="AE308" s="3"/>
      <c r="AF308" s="3"/>
      <c r="AG308" s="3"/>
      <c r="AH308" s="3"/>
    </row>
    <row r="309" spans="1:34" s="4" customFormat="1">
      <c r="A309" s="52"/>
      <c r="B309" s="53"/>
      <c r="C309" s="28"/>
      <c r="D309" s="29"/>
      <c r="F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C309" s="3"/>
      <c r="AD309" s="3"/>
      <c r="AE309" s="3"/>
      <c r="AF309" s="3"/>
      <c r="AG309" s="3"/>
      <c r="AH309" s="3"/>
    </row>
    <row r="310" spans="1:34" s="4" customFormat="1">
      <c r="A310" s="52"/>
      <c r="B310" s="53"/>
      <c r="C310" s="28"/>
      <c r="D310" s="29"/>
      <c r="F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C310" s="3"/>
      <c r="AD310" s="3"/>
      <c r="AE310" s="3"/>
      <c r="AF310" s="3"/>
      <c r="AG310" s="3"/>
      <c r="AH310" s="3"/>
    </row>
    <row r="311" spans="1:34" s="4" customFormat="1">
      <c r="A311" s="52"/>
      <c r="B311" s="53"/>
      <c r="C311" s="28"/>
      <c r="D311" s="29"/>
      <c r="F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C311" s="3"/>
      <c r="AD311" s="3"/>
      <c r="AE311" s="3"/>
      <c r="AF311" s="3"/>
      <c r="AG311" s="3"/>
      <c r="AH311" s="3"/>
    </row>
    <row r="312" spans="1:34" s="4" customFormat="1">
      <c r="A312" s="52"/>
      <c r="B312" s="53"/>
      <c r="C312" s="28"/>
      <c r="D312" s="29"/>
      <c r="F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C312" s="3"/>
      <c r="AD312" s="3"/>
      <c r="AE312" s="3"/>
      <c r="AF312" s="3"/>
      <c r="AG312" s="3"/>
      <c r="AH312" s="3"/>
    </row>
    <row r="313" spans="1:34" s="4" customFormat="1">
      <c r="A313" s="52"/>
      <c r="B313" s="53"/>
      <c r="C313" s="28"/>
      <c r="D313" s="29"/>
      <c r="F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C313" s="3"/>
      <c r="AD313" s="3"/>
      <c r="AE313" s="3"/>
      <c r="AF313" s="3"/>
      <c r="AG313" s="3"/>
      <c r="AH313" s="3"/>
    </row>
    <row r="314" spans="1:34" s="4" customFormat="1">
      <c r="A314" s="52"/>
      <c r="B314" s="53"/>
      <c r="C314" s="28"/>
      <c r="D314" s="29"/>
      <c r="F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C314" s="3"/>
      <c r="AD314" s="3"/>
      <c r="AE314" s="3"/>
      <c r="AF314" s="3"/>
      <c r="AG314" s="3"/>
      <c r="AH314" s="3"/>
    </row>
    <row r="315" spans="1:34" s="4" customFormat="1">
      <c r="A315" s="52"/>
      <c r="B315" s="53"/>
      <c r="C315" s="28"/>
      <c r="D315" s="29"/>
      <c r="F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C315" s="3"/>
      <c r="AD315" s="3"/>
      <c r="AE315" s="3"/>
      <c r="AF315" s="3"/>
      <c r="AG315" s="3"/>
      <c r="AH315" s="3"/>
    </row>
    <row r="316" spans="1:34" s="4" customFormat="1">
      <c r="A316" s="52"/>
      <c r="B316" s="53"/>
      <c r="C316" s="28"/>
      <c r="D316" s="29"/>
      <c r="F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C316" s="3"/>
      <c r="AD316" s="3"/>
      <c r="AE316" s="3"/>
      <c r="AF316" s="3"/>
      <c r="AG316" s="3"/>
      <c r="AH316" s="3"/>
    </row>
    <row r="317" spans="1:34" s="4" customFormat="1">
      <c r="A317" s="52"/>
      <c r="B317" s="53"/>
      <c r="C317" s="28"/>
      <c r="D317" s="29"/>
      <c r="F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C317" s="3"/>
      <c r="AD317" s="3"/>
      <c r="AE317" s="3"/>
      <c r="AF317" s="3"/>
      <c r="AG317" s="3"/>
      <c r="AH317" s="3"/>
    </row>
    <row r="318" spans="1:34" s="4" customFormat="1">
      <c r="A318" s="52"/>
      <c r="B318" s="53"/>
      <c r="C318" s="28"/>
      <c r="D318" s="29"/>
      <c r="F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C318" s="3"/>
      <c r="AD318" s="3"/>
      <c r="AE318" s="3"/>
      <c r="AF318" s="3"/>
      <c r="AG318" s="3"/>
      <c r="AH318" s="3"/>
    </row>
    <row r="319" spans="1:34" s="4" customFormat="1">
      <c r="A319" s="52"/>
      <c r="B319" s="53"/>
      <c r="C319" s="28"/>
      <c r="D319" s="29"/>
      <c r="F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C319" s="3"/>
      <c r="AD319" s="3"/>
      <c r="AE319" s="3"/>
      <c r="AF319" s="3"/>
      <c r="AG319" s="3"/>
      <c r="AH319" s="3"/>
    </row>
    <row r="320" spans="1:34" s="4" customFormat="1">
      <c r="A320" s="52"/>
      <c r="B320" s="53"/>
      <c r="C320" s="28"/>
      <c r="D320" s="29"/>
      <c r="F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C320" s="3"/>
      <c r="AD320" s="3"/>
      <c r="AE320" s="3"/>
      <c r="AF320" s="3"/>
      <c r="AG320" s="3"/>
      <c r="AH320" s="3"/>
    </row>
    <row r="321" spans="1:34" s="4" customFormat="1">
      <c r="A321" s="52"/>
      <c r="B321" s="53"/>
      <c r="C321" s="28"/>
      <c r="D321" s="29"/>
      <c r="F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C321" s="3"/>
      <c r="AD321" s="3"/>
      <c r="AE321" s="3"/>
      <c r="AF321" s="3"/>
      <c r="AG321" s="3"/>
      <c r="AH321" s="3"/>
    </row>
    <row r="322" spans="1:34" s="4" customFormat="1">
      <c r="A322" s="52"/>
      <c r="B322" s="53"/>
      <c r="C322" s="28"/>
      <c r="D322" s="29"/>
      <c r="F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C322" s="3"/>
      <c r="AD322" s="3"/>
      <c r="AE322" s="3"/>
      <c r="AF322" s="3"/>
      <c r="AG322" s="3"/>
      <c r="AH322" s="3"/>
    </row>
    <row r="323" spans="1:34" s="4" customFormat="1">
      <c r="A323" s="52"/>
      <c r="B323" s="53"/>
      <c r="C323" s="28"/>
      <c r="D323" s="29"/>
      <c r="F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C323" s="3"/>
      <c r="AD323" s="3"/>
      <c r="AE323" s="3"/>
      <c r="AF323" s="3"/>
      <c r="AG323" s="3"/>
      <c r="AH323" s="3"/>
    </row>
    <row r="324" spans="1:34" s="4" customFormat="1">
      <c r="A324" s="52"/>
      <c r="B324" s="53"/>
      <c r="C324" s="28"/>
      <c r="D324" s="29"/>
      <c r="F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C324" s="3"/>
      <c r="AD324" s="3"/>
      <c r="AE324" s="3"/>
      <c r="AF324" s="3"/>
      <c r="AG324" s="3"/>
      <c r="AH324" s="3"/>
    </row>
    <row r="325" spans="1:34" s="4" customFormat="1">
      <c r="A325" s="52"/>
      <c r="B325" s="53"/>
      <c r="C325" s="28"/>
      <c r="D325" s="29"/>
      <c r="F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C325" s="3"/>
      <c r="AD325" s="3"/>
      <c r="AE325" s="3"/>
      <c r="AF325" s="3"/>
      <c r="AG325" s="3"/>
      <c r="AH325" s="3"/>
    </row>
    <row r="326" spans="1:34" s="4" customFormat="1">
      <c r="A326" s="52"/>
      <c r="B326" s="53"/>
      <c r="C326" s="28"/>
      <c r="D326" s="29"/>
      <c r="F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C326" s="3"/>
      <c r="AD326" s="3"/>
      <c r="AE326" s="3"/>
      <c r="AF326" s="3"/>
      <c r="AG326" s="3"/>
      <c r="AH326" s="3"/>
    </row>
    <row r="327" spans="1:34" s="4" customFormat="1">
      <c r="A327" s="52"/>
      <c r="B327" s="53"/>
      <c r="C327" s="28"/>
      <c r="D327" s="29"/>
      <c r="F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C327" s="3"/>
      <c r="AD327" s="3"/>
      <c r="AE327" s="3"/>
      <c r="AF327" s="3"/>
      <c r="AG327" s="3"/>
      <c r="AH327" s="3"/>
    </row>
    <row r="328" spans="1:34" s="4" customFormat="1">
      <c r="A328" s="52"/>
      <c r="B328" s="53"/>
      <c r="C328" s="28"/>
      <c r="D328" s="29"/>
      <c r="F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C328" s="3"/>
      <c r="AD328" s="3"/>
      <c r="AE328" s="3"/>
      <c r="AF328" s="3"/>
      <c r="AG328" s="3"/>
      <c r="AH328" s="3"/>
    </row>
    <row r="329" spans="1:34" s="4" customFormat="1">
      <c r="A329" s="52"/>
      <c r="B329" s="53"/>
      <c r="C329" s="28"/>
      <c r="D329" s="29"/>
      <c r="F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C329" s="3"/>
      <c r="AD329" s="3"/>
      <c r="AE329" s="3"/>
      <c r="AF329" s="3"/>
      <c r="AG329" s="3"/>
      <c r="AH329" s="3"/>
    </row>
    <row r="330" spans="1:34" s="4" customFormat="1">
      <c r="A330" s="52"/>
      <c r="B330" s="53"/>
      <c r="C330" s="28"/>
      <c r="D330" s="29"/>
      <c r="F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C330" s="3"/>
      <c r="AD330" s="3"/>
      <c r="AE330" s="3"/>
      <c r="AF330" s="3"/>
      <c r="AG330" s="3"/>
      <c r="AH330" s="3"/>
    </row>
    <row r="331" spans="1:34" s="4" customFormat="1">
      <c r="A331" s="52"/>
      <c r="B331" s="53"/>
      <c r="C331" s="28"/>
      <c r="D331" s="29"/>
      <c r="F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C331" s="3"/>
      <c r="AD331" s="3"/>
      <c r="AE331" s="3"/>
      <c r="AF331" s="3"/>
      <c r="AG331" s="3"/>
      <c r="AH331" s="3"/>
    </row>
    <row r="332" spans="1:34" s="4" customFormat="1">
      <c r="A332" s="52"/>
      <c r="B332" s="53"/>
      <c r="C332" s="28"/>
      <c r="D332" s="29"/>
      <c r="F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C332" s="3"/>
      <c r="AD332" s="3"/>
      <c r="AE332" s="3"/>
      <c r="AF332" s="3"/>
      <c r="AG332" s="3"/>
      <c r="AH332" s="3"/>
    </row>
    <row r="333" spans="1:34" s="4" customFormat="1">
      <c r="A333" s="52"/>
      <c r="B333" s="53"/>
      <c r="C333" s="28"/>
      <c r="D333" s="29"/>
      <c r="F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C333" s="3"/>
      <c r="AD333" s="3"/>
      <c r="AE333" s="3"/>
      <c r="AF333" s="3"/>
      <c r="AG333" s="3"/>
      <c r="AH333" s="3"/>
    </row>
    <row r="334" spans="1:34" s="4" customFormat="1">
      <c r="A334" s="52"/>
      <c r="B334" s="53"/>
      <c r="C334" s="28"/>
      <c r="D334" s="29"/>
      <c r="F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C334" s="3"/>
      <c r="AD334" s="3"/>
      <c r="AE334" s="3"/>
      <c r="AF334" s="3"/>
      <c r="AG334" s="3"/>
      <c r="AH334" s="3"/>
    </row>
    <row r="335" spans="1:34" s="4" customFormat="1">
      <c r="A335" s="52"/>
      <c r="B335" s="53"/>
      <c r="C335" s="28"/>
      <c r="D335" s="29"/>
      <c r="F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C335" s="3"/>
      <c r="AD335" s="3"/>
      <c r="AE335" s="3"/>
      <c r="AF335" s="3"/>
      <c r="AG335" s="3"/>
      <c r="AH335" s="3"/>
    </row>
  </sheetData>
  <sortState xmlns:xlrd2="http://schemas.microsoft.com/office/spreadsheetml/2017/richdata2" ref="A13:AH277">
    <sortCondition ref="A13:A277"/>
  </sortState>
  <mergeCells count="7">
    <mergeCell ref="AC5:AH5"/>
    <mergeCell ref="E4:G4"/>
    <mergeCell ref="H4:L4"/>
    <mergeCell ref="M4:Q4"/>
    <mergeCell ref="S4:W4"/>
    <mergeCell ref="X4:AB4"/>
    <mergeCell ref="AC4:AH4"/>
  </mergeCells>
  <conditionalFormatting sqref="A13:AH277">
    <cfRule type="expression" dxfId="0" priority="1">
      <formula>NOT(INT(ROW(A13)/2)=ROW(A13)/2)</formula>
    </cfRule>
  </conditionalFormatting>
  <pageMargins left="0.4" right="0.4" top="0.75" bottom="0.7" header="0.3" footer="0.3"/>
  <pageSetup scale="55" firstPageNumber="92" fitToHeight="0" orientation="landscape" useFirstPageNumber="1" r:id="rId1"/>
  <headerFooter scaleWithDoc="0">
    <oddHeader>&amp;L&amp;"-,Bold"&amp;13Appendix B: Collective OPEB Amounts - CERS Hazardous Insurance Plan</oddHeader>
    <oddFooter>&amp;L&amp;G&amp;R&amp;7County Employees Retirement System
Accounting Disclosure Information as of June 30, 2024
Page &amp;P</oddFooter>
  </headerFooter>
  <colBreaks count="3" manualBreakCount="3">
    <brk id="12" max="1048575" man="1"/>
    <brk id="18" max="1048575" man="1"/>
    <brk id="28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C1A6ECDC68E440AD7AD86C2836C22A" ma:contentTypeVersion="1" ma:contentTypeDescription="Create a new document." ma:contentTypeScope="" ma:versionID="a9f4ebf88a8f13285776142b974ae7e2">
  <xsd:schema xmlns:xsd="http://www.w3.org/2001/XMLSchema" xmlns:xs="http://www.w3.org/2001/XMLSchema" xmlns:p="http://schemas.microsoft.com/office/2006/metadata/properties" xmlns:ns2="3c7baab3-4205-4c60-8859-b87c77d37771" targetNamespace="http://schemas.microsoft.com/office/2006/metadata/properties" ma:root="true" ma:fieldsID="d47b68ed8fb7180ea593c0fb05ead2b6" ns2:_="">
    <xsd:import namespace="3c7baab3-4205-4c60-8859-b87c77d37771"/>
    <xsd:element name="properties">
      <xsd:complexType>
        <xsd:sequence>
          <xsd:element name="documentManagement">
            <xsd:complexType>
              <xsd:all>
                <xsd:element ref="ns2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7baab3-4205-4c60-8859-b87c77d37771" elementFormDefault="qualified">
    <xsd:import namespace="http://schemas.microsoft.com/office/2006/documentManagement/types"/>
    <xsd:import namespace="http://schemas.microsoft.com/office/infopath/2007/PartnerControls"/>
    <xsd:element name="Sort_x0020_Order" ma:index="8" nillable="true" ma:displayName="Sort Order" ma:internalName="Sort_x0020_Order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_x0020_Order xmlns="3c7baab3-4205-4c60-8859-b87c77d37771">5</Sort_x0020_Order>
  </documentManagement>
</p:properties>
</file>

<file path=customXml/itemProps1.xml><?xml version="1.0" encoding="utf-8"?>
<ds:datastoreItem xmlns:ds="http://schemas.openxmlformats.org/officeDocument/2006/customXml" ds:itemID="{B0052A0D-C149-41B4-A1E1-FCF757405238}"/>
</file>

<file path=customXml/itemProps2.xml><?xml version="1.0" encoding="utf-8"?>
<ds:datastoreItem xmlns:ds="http://schemas.openxmlformats.org/officeDocument/2006/customXml" ds:itemID="{D5761D04-AFB8-47BA-8A29-38606127AF5A}"/>
</file>

<file path=customXml/itemProps3.xml><?xml version="1.0" encoding="utf-8"?>
<ds:datastoreItem xmlns:ds="http://schemas.openxmlformats.org/officeDocument/2006/customXml" ds:itemID="{96BFA313-CC86-4464-A916-09084F62CA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CERS NH</vt:lpstr>
      <vt:lpstr>CERS HZ</vt:lpstr>
      <vt:lpstr>'CERS HZ'!Print_Area</vt:lpstr>
      <vt:lpstr>'CERS NH'!Print_Area</vt:lpstr>
      <vt:lpstr>'CERS HZ'!Print_Titles</vt:lpstr>
      <vt:lpstr>'CERS NH'!Print_Titles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GASB 75 CERS Tables</dc:title>
  <dc:creator/>
  <cp:lastModifiedBy/>
  <dcterms:created xsi:type="dcterms:W3CDTF">2006-09-16T00:00:00Z</dcterms:created>
  <dcterms:modified xsi:type="dcterms:W3CDTF">2025-03-25T19:03:54Z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0x0101004CC1A6ECDC68E440AD7AD86C2836C22A</vt:lpwstr>
  </property>
</Properties>
</file>